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YMAN\Desktop\موقعي\محاسبة\"/>
    </mc:Choice>
  </mc:AlternateContent>
  <xr:revisionPtr revIDLastSave="0" documentId="13_ncr:1_{6C3D0051-E7F5-470C-9D3E-F61D7DD8516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للتصنیف الوظیفي" sheetId="1" r:id="rId1"/>
    <sheet name="للتصنیف النوعي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20" i="2"/>
  <c r="C16" i="2"/>
  <c r="C9" i="2"/>
  <c r="C5" i="2"/>
  <c r="C10" i="2" s="1"/>
  <c r="C27" i="1"/>
  <c r="C30" i="1" s="1"/>
  <c r="C24" i="1"/>
  <c r="C19" i="1"/>
  <c r="C15" i="1"/>
  <c r="C11" i="1"/>
  <c r="C10" i="1"/>
  <c r="C5" i="1"/>
  <c r="C27" i="2" l="1"/>
  <c r="C28" i="2" s="1"/>
  <c r="C29" i="2" s="1"/>
  <c r="C32" i="2" s="1"/>
  <c r="C31" i="1"/>
  <c r="C32" i="1" s="1"/>
  <c r="C35" i="1" s="1"/>
</calcChain>
</file>

<file path=xl/sharedStrings.xml><?xml version="1.0" encoding="utf-8"?>
<sst xmlns="http://schemas.openxmlformats.org/spreadsheetml/2006/main" count="64" uniqueCount="41">
  <si>
    <t>بيان</t>
  </si>
  <si>
    <t>جزئي</t>
  </si>
  <si>
    <t>كلي</t>
  </si>
  <si>
    <t>صافي المبيعات</t>
  </si>
  <si>
    <t>اجمالي المبيعات</t>
  </si>
  <si>
    <t>(-) مرددودات ومسموحات المبیعات</t>
  </si>
  <si>
    <t>(-) تكلفة البضاعة المباعة :</t>
  </si>
  <si>
    <t>مخزون اول 2021/1/1</t>
  </si>
  <si>
    <t>قائمة الدخل الشامل عن السنة المنتھیة في  2021/12/31 وفقاً للتصنیف الوظیفي</t>
  </si>
  <si>
    <t>(+) صافي المشتريات</t>
  </si>
  <si>
    <t>(-) مخزون اخر 2021/12/31</t>
  </si>
  <si>
    <t>مجمل الربح</t>
  </si>
  <si>
    <t>مكاسب بيع اثاث</t>
  </si>
  <si>
    <t>ايرادات الاستثمارات</t>
  </si>
  <si>
    <t>(+)الايرادات والمكاسب الاخري :</t>
  </si>
  <si>
    <t>(-)المصروفات الادارية :</t>
  </si>
  <si>
    <t>اهلاك مبني الادارة</t>
  </si>
  <si>
    <t>مصاريف نقل المبيعات</t>
  </si>
  <si>
    <t>رواتب مندوبي المبيعات</t>
  </si>
  <si>
    <t>اهلاك سيارة التوزيع</t>
  </si>
  <si>
    <t>(-) المصروفات البيعية والتسويقية :</t>
  </si>
  <si>
    <t>(-) مصروفات وخسائر اخري :</t>
  </si>
  <si>
    <t>خسائر بيع سيارة</t>
  </si>
  <si>
    <t>الربح التشغيلي</t>
  </si>
  <si>
    <t>(+) ايرادات تمويلية : ايراد فوائد</t>
  </si>
  <si>
    <t>(-) المصروفات التمويلية : مصروف فوائد</t>
  </si>
  <si>
    <t>الربح من العمليات المستمرة قبل الضريبة</t>
  </si>
  <si>
    <t>(-) ضريبة الدخل : (350000*20%)</t>
  </si>
  <si>
    <t>صافي ربح العام</t>
  </si>
  <si>
    <t>عناصر الدخل الشامل الاخر :</t>
  </si>
  <si>
    <t>(+)(-) مكاسب او خسائر عناصر الدخل الشامل بعد استبعاد اثر الضريبة</t>
  </si>
  <si>
    <t>الدخل الشامل</t>
  </si>
  <si>
    <t>رواتب رجال الادارة</t>
  </si>
  <si>
    <t>قائمة الدخل الشامل عن السنة المنتھیة في  2021/12/31 وفقاً للتصنیف النوعي</t>
  </si>
  <si>
    <t>اجمالي الدخل</t>
  </si>
  <si>
    <t>(-) صافي المشتريات</t>
  </si>
  <si>
    <t>(-) التغير في المخزون (مخزون اول-مخزون اخر) (100000-200000)= -100000                     لاحظ :سالب سالب بيكون موجب</t>
  </si>
  <si>
    <t>(-) الاجور والرواتب :</t>
  </si>
  <si>
    <t>رواتب  الادارة</t>
  </si>
  <si>
    <t>(-)الاهلاكات :</t>
  </si>
  <si>
    <t xml:space="preserve">(-) مصاريف نقل المبيعات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</si>
</sst>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0;[Red]0"/>
    <numFmt numFmtId="165" formatCode="#,##0;[Red]#,##0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18"/>
      <color rgb="FFFF0000"/>
      <name val="Arial"/>
      <family val="2"/>
      <scheme val="minor"/>
    </font>
    <font>
      <sz val="20"/>
      <color theme="1"/>
      <name val="Arial"/>
      <family val="2"/>
      <scheme val="minor"/>
    </font>
    <font>
      <b/>
      <sz val="20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readingOrder="2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readingOrder="2"/>
    </xf>
    <xf numFmtId="165" fontId="2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readingOrder="2"/>
    </xf>
    <xf numFmtId="0" fontId="8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rightToLeft="1" topLeftCell="A4" zoomScale="90" zoomScaleNormal="90" workbookViewId="0">
      <selection activeCell="A8" sqref="A8"/>
    </sheetView>
  </sheetViews>
  <sheetFormatPr defaultRowHeight="14.25" x14ac:dyDescent="0.2"/>
  <cols>
    <col min="1" max="1" width="45.25" customWidth="1"/>
    <col min="2" max="2" width="15.625" customWidth="1"/>
    <col min="3" max="3" width="23.5" customWidth="1"/>
  </cols>
  <sheetData>
    <row r="1" spans="1:3" ht="50.25" customHeight="1" x14ac:dyDescent="0.2">
      <c r="A1" s="16" t="s">
        <v>8</v>
      </c>
      <c r="B1" s="16"/>
      <c r="C1" s="16"/>
    </row>
    <row r="2" spans="1:3" ht="38.25" customHeight="1" x14ac:dyDescent="0.2">
      <c r="A2" s="1" t="s">
        <v>0</v>
      </c>
      <c r="B2" s="6" t="s">
        <v>1</v>
      </c>
      <c r="C2" s="6" t="s">
        <v>2</v>
      </c>
    </row>
    <row r="3" spans="1:3" ht="38.25" customHeight="1" x14ac:dyDescent="0.2">
      <c r="A3" s="7" t="s">
        <v>4</v>
      </c>
      <c r="B3" s="5">
        <v>950000</v>
      </c>
      <c r="C3" s="5"/>
    </row>
    <row r="4" spans="1:3" ht="38.25" customHeight="1" x14ac:dyDescent="0.2">
      <c r="A4" s="8" t="s">
        <v>5</v>
      </c>
      <c r="B4" s="5">
        <v>-20000</v>
      </c>
      <c r="C4" s="5"/>
    </row>
    <row r="5" spans="1:3" ht="38.25" customHeight="1" x14ac:dyDescent="0.2">
      <c r="A5" s="7" t="s">
        <v>3</v>
      </c>
      <c r="B5" s="5"/>
      <c r="C5" s="15">
        <f>SUM(B3:B4)</f>
        <v>930000</v>
      </c>
    </row>
    <row r="6" spans="1:3" ht="38.25" customHeight="1" x14ac:dyDescent="0.2">
      <c r="A6" s="14" t="s">
        <v>6</v>
      </c>
      <c r="B6" s="5"/>
      <c r="C6" s="5"/>
    </row>
    <row r="7" spans="1:3" ht="38.25" customHeight="1" x14ac:dyDescent="0.2">
      <c r="A7" s="10" t="s">
        <v>7</v>
      </c>
      <c r="B7" s="5">
        <v>100000</v>
      </c>
      <c r="C7" s="5"/>
    </row>
    <row r="8" spans="1:3" ht="38.25" customHeight="1" x14ac:dyDescent="0.2">
      <c r="A8" s="10" t="s">
        <v>9</v>
      </c>
      <c r="B8" s="5">
        <v>600000</v>
      </c>
      <c r="C8" s="5"/>
    </row>
    <row r="9" spans="1:3" ht="38.25" customHeight="1" x14ac:dyDescent="0.2">
      <c r="A9" s="10" t="s">
        <v>10</v>
      </c>
      <c r="B9" s="5">
        <v>-200000</v>
      </c>
      <c r="C9" s="5"/>
    </row>
    <row r="10" spans="1:3" ht="38.25" customHeight="1" x14ac:dyDescent="0.2">
      <c r="A10" s="9"/>
      <c r="B10" s="5"/>
      <c r="C10" s="15">
        <f>-B7-B8-B9</f>
        <v>-500000</v>
      </c>
    </row>
    <row r="11" spans="1:3" ht="38.25" customHeight="1" x14ac:dyDescent="0.2">
      <c r="A11" s="7" t="s">
        <v>11</v>
      </c>
      <c r="B11" s="5"/>
      <c r="C11" s="15">
        <f>C5+C10</f>
        <v>430000</v>
      </c>
    </row>
    <row r="12" spans="1:3" ht="38.25" customHeight="1" x14ac:dyDescent="0.2">
      <c r="A12" s="8" t="s">
        <v>14</v>
      </c>
      <c r="B12" s="5"/>
      <c r="C12" s="5"/>
    </row>
    <row r="13" spans="1:3" ht="38.25" customHeight="1" x14ac:dyDescent="0.2">
      <c r="A13" s="3" t="s">
        <v>12</v>
      </c>
      <c r="B13" s="5">
        <v>35000</v>
      </c>
      <c r="C13" s="5"/>
    </row>
    <row r="14" spans="1:3" ht="38.25" customHeight="1" x14ac:dyDescent="0.2">
      <c r="A14" s="3" t="s">
        <v>13</v>
      </c>
      <c r="B14" s="5">
        <v>20000</v>
      </c>
      <c r="C14" s="5"/>
    </row>
    <row r="15" spans="1:3" ht="38.25" customHeight="1" x14ac:dyDescent="0.2">
      <c r="A15" s="9"/>
      <c r="B15" s="5"/>
      <c r="C15" s="5">
        <f>SUM(B13:B14)</f>
        <v>55000</v>
      </c>
    </row>
    <row r="16" spans="1:3" ht="38.25" customHeight="1" x14ac:dyDescent="0.2">
      <c r="A16" s="8" t="s">
        <v>15</v>
      </c>
      <c r="B16" s="5"/>
      <c r="C16" s="5"/>
    </row>
    <row r="17" spans="1:3" ht="38.25" customHeight="1" x14ac:dyDescent="0.2">
      <c r="A17" s="3" t="s">
        <v>32</v>
      </c>
      <c r="B17" s="5">
        <v>-25000</v>
      </c>
      <c r="C17" s="5"/>
    </row>
    <row r="18" spans="1:3" ht="38.25" customHeight="1" x14ac:dyDescent="0.2">
      <c r="A18" s="3" t="s">
        <v>16</v>
      </c>
      <c r="B18" s="5">
        <v>-40000</v>
      </c>
      <c r="C18" s="5"/>
    </row>
    <row r="19" spans="1:3" ht="38.25" customHeight="1" x14ac:dyDescent="0.2">
      <c r="A19" s="9"/>
      <c r="B19" s="5"/>
      <c r="C19" s="5">
        <f>SUM(B17:B18)</f>
        <v>-65000</v>
      </c>
    </row>
    <row r="20" spans="1:3" ht="38.25" customHeight="1" x14ac:dyDescent="0.2">
      <c r="A20" s="8" t="s">
        <v>20</v>
      </c>
      <c r="B20" s="5"/>
      <c r="C20" s="5"/>
    </row>
    <row r="21" spans="1:3" ht="38.25" customHeight="1" x14ac:dyDescent="0.2">
      <c r="A21" s="3" t="s">
        <v>17</v>
      </c>
      <c r="B21" s="5">
        <v>-7000</v>
      </c>
      <c r="C21" s="5"/>
    </row>
    <row r="22" spans="1:3" ht="38.25" customHeight="1" x14ac:dyDescent="0.2">
      <c r="A22" s="3" t="s">
        <v>18</v>
      </c>
      <c r="B22" s="5">
        <v>-28000</v>
      </c>
      <c r="C22" s="5"/>
    </row>
    <row r="23" spans="1:3" ht="38.25" customHeight="1" x14ac:dyDescent="0.2">
      <c r="A23" s="3" t="s">
        <v>19</v>
      </c>
      <c r="B23" s="5">
        <v>-10000</v>
      </c>
      <c r="C23" s="5"/>
    </row>
    <row r="24" spans="1:3" ht="38.25" customHeight="1" x14ac:dyDescent="0.2">
      <c r="A24" s="9"/>
      <c r="B24" s="5"/>
      <c r="C24" s="5">
        <f>SUM(B21:B23)</f>
        <v>-45000</v>
      </c>
    </row>
    <row r="25" spans="1:3" ht="38.25" customHeight="1" x14ac:dyDescent="0.2">
      <c r="A25" s="8" t="s">
        <v>21</v>
      </c>
      <c r="B25" s="5"/>
      <c r="C25" s="5"/>
    </row>
    <row r="26" spans="1:3" ht="38.25" customHeight="1" x14ac:dyDescent="0.2">
      <c r="A26" s="3" t="s">
        <v>22</v>
      </c>
      <c r="B26" s="5"/>
      <c r="C26" s="5">
        <v>-5000</v>
      </c>
    </row>
    <row r="27" spans="1:3" ht="38.25" customHeight="1" x14ac:dyDescent="0.2">
      <c r="A27" s="4" t="s">
        <v>23</v>
      </c>
      <c r="B27" s="5"/>
      <c r="C27" s="15">
        <f>SUM(C11:C26)</f>
        <v>370000</v>
      </c>
    </row>
    <row r="28" spans="1:3" ht="38.25" customHeight="1" x14ac:dyDescent="0.2">
      <c r="A28" s="8" t="s">
        <v>24</v>
      </c>
      <c r="B28" s="5"/>
      <c r="C28" s="5">
        <v>0</v>
      </c>
    </row>
    <row r="29" spans="1:3" ht="38.25" customHeight="1" x14ac:dyDescent="0.2">
      <c r="A29" s="8" t="s">
        <v>25</v>
      </c>
      <c r="B29" s="5"/>
      <c r="C29" s="5">
        <v>-20000</v>
      </c>
    </row>
    <row r="30" spans="1:3" ht="38.25" customHeight="1" x14ac:dyDescent="0.2">
      <c r="A30" s="11" t="s">
        <v>26</v>
      </c>
      <c r="B30" s="5"/>
      <c r="C30" s="15">
        <f>SUM(C27:C29)</f>
        <v>350000</v>
      </c>
    </row>
    <row r="31" spans="1:3" ht="38.25" customHeight="1" x14ac:dyDescent="0.2">
      <c r="A31" s="8" t="s">
        <v>27</v>
      </c>
      <c r="B31" s="5"/>
      <c r="C31" s="5">
        <f>-C30*20%</f>
        <v>-70000</v>
      </c>
    </row>
    <row r="32" spans="1:3" ht="38.25" customHeight="1" x14ac:dyDescent="0.2">
      <c r="A32" s="11" t="s">
        <v>28</v>
      </c>
      <c r="B32" s="5"/>
      <c r="C32" s="15">
        <f>SUM(C30:C31)</f>
        <v>280000</v>
      </c>
    </row>
    <row r="33" spans="1:3" ht="38.25" customHeight="1" x14ac:dyDescent="0.2">
      <c r="A33" s="8" t="s">
        <v>29</v>
      </c>
      <c r="B33" s="5"/>
      <c r="C33" s="5"/>
    </row>
    <row r="34" spans="1:3" ht="57.75" customHeight="1" x14ac:dyDescent="0.2">
      <c r="A34" s="12" t="s">
        <v>30</v>
      </c>
      <c r="B34" s="5"/>
      <c r="C34" s="5">
        <v>0</v>
      </c>
    </row>
    <row r="35" spans="1:3" ht="38.25" customHeight="1" x14ac:dyDescent="0.2">
      <c r="A35" s="13" t="s">
        <v>31</v>
      </c>
      <c r="B35" s="5"/>
      <c r="C35" s="15">
        <f>C32+C34</f>
        <v>280000</v>
      </c>
    </row>
    <row r="36" spans="1:3" x14ac:dyDescent="0.2">
      <c r="B36" s="2"/>
      <c r="C36" s="2"/>
    </row>
    <row r="37" spans="1:3" x14ac:dyDescent="0.2">
      <c r="B37" s="2"/>
      <c r="C37" s="2"/>
    </row>
    <row r="38" spans="1:3" x14ac:dyDescent="0.2">
      <c r="B38" s="2"/>
      <c r="C38" s="2"/>
    </row>
    <row r="39" spans="1:3" x14ac:dyDescent="0.2">
      <c r="B39" s="2"/>
      <c r="C39" s="2"/>
    </row>
    <row r="40" spans="1:3" x14ac:dyDescent="0.2">
      <c r="B40" s="2"/>
      <c r="C40" s="2"/>
    </row>
    <row r="41" spans="1:3" x14ac:dyDescent="0.2">
      <c r="B41" s="2"/>
      <c r="C41" s="2"/>
    </row>
    <row r="42" spans="1:3" x14ac:dyDescent="0.2">
      <c r="B42" s="2"/>
      <c r="C42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2E72-45BD-4788-86F0-E1B18A09AE42}">
  <dimension ref="A1:C39"/>
  <sheetViews>
    <sheetView rightToLeft="1" tabSelected="1" zoomScale="80" zoomScaleNormal="80" workbookViewId="0">
      <selection activeCell="D5" sqref="D5"/>
    </sheetView>
  </sheetViews>
  <sheetFormatPr defaultRowHeight="14.25" x14ac:dyDescent="0.2"/>
  <cols>
    <col min="1" max="1" width="58.25" bestFit="1" customWidth="1"/>
    <col min="2" max="2" width="15.625" customWidth="1"/>
    <col min="3" max="3" width="23.5" customWidth="1"/>
  </cols>
  <sheetData>
    <row r="1" spans="1:3" ht="50.25" customHeight="1" x14ac:dyDescent="0.2">
      <c r="A1" s="19" t="s">
        <v>33</v>
      </c>
      <c r="B1" s="19"/>
      <c r="C1" s="19"/>
    </row>
    <row r="2" spans="1:3" ht="38.25" customHeight="1" x14ac:dyDescent="0.2">
      <c r="A2" s="1" t="s">
        <v>0</v>
      </c>
      <c r="B2" s="6" t="s">
        <v>1</v>
      </c>
      <c r="C2" s="6" t="s">
        <v>2</v>
      </c>
    </row>
    <row r="3" spans="1:3" ht="38.25" customHeight="1" x14ac:dyDescent="0.2">
      <c r="A3" s="7" t="s">
        <v>4</v>
      </c>
      <c r="B3" s="5">
        <v>950000</v>
      </c>
      <c r="C3" s="5"/>
    </row>
    <row r="4" spans="1:3" ht="38.25" customHeight="1" x14ac:dyDescent="0.2">
      <c r="A4" s="8" t="s">
        <v>5</v>
      </c>
      <c r="B4" s="5">
        <v>-20000</v>
      </c>
      <c r="C4" s="5"/>
    </row>
    <row r="5" spans="1:3" ht="38.25" customHeight="1" x14ac:dyDescent="0.2">
      <c r="A5" s="7" t="s">
        <v>3</v>
      </c>
      <c r="B5" s="5"/>
      <c r="C5" s="15">
        <f>SUM(B3:B4)</f>
        <v>930000</v>
      </c>
    </row>
    <row r="6" spans="1:3" ht="38.25" customHeight="1" x14ac:dyDescent="0.2">
      <c r="A6" s="8" t="s">
        <v>14</v>
      </c>
      <c r="B6" s="5"/>
      <c r="C6" s="5"/>
    </row>
    <row r="7" spans="1:3" ht="38.25" customHeight="1" x14ac:dyDescent="0.2">
      <c r="A7" s="3" t="s">
        <v>12</v>
      </c>
      <c r="B7" s="5">
        <v>35000</v>
      </c>
      <c r="C7" s="5"/>
    </row>
    <row r="8" spans="1:3" ht="38.25" customHeight="1" x14ac:dyDescent="0.2">
      <c r="A8" s="3" t="s">
        <v>13</v>
      </c>
      <c r="B8" s="5">
        <v>20000</v>
      </c>
      <c r="C8" s="5"/>
    </row>
    <row r="9" spans="1:3" ht="38.25" customHeight="1" x14ac:dyDescent="0.2">
      <c r="A9" s="10"/>
      <c r="B9" s="5"/>
      <c r="C9" s="5">
        <f>SUM(B7:B8)</f>
        <v>55000</v>
      </c>
    </row>
    <row r="10" spans="1:3" ht="38.25" customHeight="1" x14ac:dyDescent="0.2">
      <c r="A10" s="9" t="s">
        <v>34</v>
      </c>
      <c r="B10" s="5"/>
      <c r="C10" s="15">
        <f>C5+C9</f>
        <v>985000</v>
      </c>
    </row>
    <row r="11" spans="1:3" ht="38.25" customHeight="1" x14ac:dyDescent="0.2">
      <c r="A11" s="17" t="s">
        <v>35</v>
      </c>
      <c r="B11" s="5"/>
      <c r="C11" s="15">
        <v>-600000</v>
      </c>
    </row>
    <row r="12" spans="1:3" ht="72.75" customHeight="1" x14ac:dyDescent="0.2">
      <c r="A12" s="18" t="s">
        <v>36</v>
      </c>
      <c r="B12" s="5"/>
      <c r="C12" s="5">
        <v>100000</v>
      </c>
    </row>
    <row r="13" spans="1:3" ht="38.25" customHeight="1" x14ac:dyDescent="0.2">
      <c r="A13" s="17" t="s">
        <v>37</v>
      </c>
      <c r="B13" s="5"/>
      <c r="C13" s="5"/>
    </row>
    <row r="14" spans="1:3" ht="38.25" customHeight="1" x14ac:dyDescent="0.2">
      <c r="A14" s="3" t="s">
        <v>38</v>
      </c>
      <c r="B14" s="5">
        <v>-25000</v>
      </c>
      <c r="C14" s="5"/>
    </row>
    <row r="15" spans="1:3" ht="38.25" customHeight="1" x14ac:dyDescent="0.2">
      <c r="A15" s="3" t="s">
        <v>18</v>
      </c>
      <c r="B15" s="5">
        <v>-28000</v>
      </c>
      <c r="C15" s="5"/>
    </row>
    <row r="16" spans="1:3" ht="38.25" customHeight="1" x14ac:dyDescent="0.2">
      <c r="A16" s="8"/>
      <c r="B16" s="5"/>
      <c r="C16" s="5">
        <f>SUM(B14:B15)</f>
        <v>-53000</v>
      </c>
    </row>
    <row r="17" spans="1:3" ht="38.25" customHeight="1" x14ac:dyDescent="0.2">
      <c r="A17" s="17" t="s">
        <v>39</v>
      </c>
      <c r="B17" s="5"/>
      <c r="C17" s="5"/>
    </row>
    <row r="18" spans="1:3" ht="38.25" customHeight="1" x14ac:dyDescent="0.2">
      <c r="A18" s="3" t="s">
        <v>16</v>
      </c>
      <c r="B18" s="5">
        <v>-40000</v>
      </c>
      <c r="C18" s="5"/>
    </row>
    <row r="19" spans="1:3" ht="38.25" customHeight="1" x14ac:dyDescent="0.2">
      <c r="A19" s="3" t="s">
        <v>19</v>
      </c>
      <c r="B19" s="5">
        <v>-10000</v>
      </c>
      <c r="C19" s="5"/>
    </row>
    <row r="20" spans="1:3" ht="38.25" customHeight="1" x14ac:dyDescent="0.2">
      <c r="A20" s="8"/>
      <c r="B20" s="5"/>
      <c r="C20" s="5">
        <f>SUM(B18:B19)</f>
        <v>-50000</v>
      </c>
    </row>
    <row r="21" spans="1:3" ht="38.25" customHeight="1" x14ac:dyDescent="0.2">
      <c r="A21" s="17" t="s">
        <v>40</v>
      </c>
      <c r="B21" s="5"/>
      <c r="C21" s="5">
        <v>-7000</v>
      </c>
    </row>
    <row r="22" spans="1:3" ht="38.25" customHeight="1" x14ac:dyDescent="0.2">
      <c r="A22" s="8" t="s">
        <v>21</v>
      </c>
      <c r="B22" s="5"/>
      <c r="C22" s="5"/>
    </row>
    <row r="23" spans="1:3" ht="38.25" customHeight="1" x14ac:dyDescent="0.2">
      <c r="A23" s="3" t="s">
        <v>22</v>
      </c>
      <c r="B23" s="5"/>
      <c r="C23" s="5">
        <v>-5000</v>
      </c>
    </row>
    <row r="24" spans="1:3" ht="38.25" customHeight="1" x14ac:dyDescent="0.2">
      <c r="A24" s="4" t="s">
        <v>23</v>
      </c>
      <c r="B24" s="5"/>
      <c r="C24" s="15">
        <f>SUM(C10:C23)</f>
        <v>370000</v>
      </c>
    </row>
    <row r="25" spans="1:3" ht="38.25" customHeight="1" x14ac:dyDescent="0.2">
      <c r="A25" s="8" t="s">
        <v>24</v>
      </c>
      <c r="B25" s="5"/>
      <c r="C25" s="5">
        <v>0</v>
      </c>
    </row>
    <row r="26" spans="1:3" ht="38.25" customHeight="1" x14ac:dyDescent="0.2">
      <c r="A26" s="8" t="s">
        <v>25</v>
      </c>
      <c r="B26" s="5"/>
      <c r="C26" s="5">
        <v>-20000</v>
      </c>
    </row>
    <row r="27" spans="1:3" ht="38.25" customHeight="1" x14ac:dyDescent="0.2">
      <c r="A27" s="11" t="s">
        <v>26</v>
      </c>
      <c r="B27" s="5"/>
      <c r="C27" s="15">
        <f>SUM(C24:C26)</f>
        <v>350000</v>
      </c>
    </row>
    <row r="28" spans="1:3" ht="38.25" customHeight="1" x14ac:dyDescent="0.2">
      <c r="A28" s="8" t="s">
        <v>27</v>
      </c>
      <c r="B28" s="5"/>
      <c r="C28" s="5">
        <f>-C27*20%</f>
        <v>-70000</v>
      </c>
    </row>
    <row r="29" spans="1:3" ht="38.25" customHeight="1" x14ac:dyDescent="0.2">
      <c r="A29" s="11" t="s">
        <v>28</v>
      </c>
      <c r="B29" s="5"/>
      <c r="C29" s="15">
        <f>SUM(C27:C28)</f>
        <v>280000</v>
      </c>
    </row>
    <row r="30" spans="1:3" ht="38.25" customHeight="1" x14ac:dyDescent="0.2">
      <c r="A30" s="8" t="s">
        <v>29</v>
      </c>
      <c r="B30" s="5"/>
      <c r="C30" s="5"/>
    </row>
    <row r="31" spans="1:3" ht="57.75" customHeight="1" x14ac:dyDescent="0.2">
      <c r="A31" s="12" t="s">
        <v>30</v>
      </c>
      <c r="B31" s="5"/>
      <c r="C31" s="5">
        <v>0</v>
      </c>
    </row>
    <row r="32" spans="1:3" ht="38.25" customHeight="1" x14ac:dyDescent="0.2">
      <c r="A32" s="13" t="s">
        <v>31</v>
      </c>
      <c r="B32" s="5"/>
      <c r="C32" s="15">
        <f>C29+C31</f>
        <v>280000</v>
      </c>
    </row>
    <row r="33" spans="2:3" x14ac:dyDescent="0.2">
      <c r="B33" s="2"/>
      <c r="C33" s="2"/>
    </row>
    <row r="34" spans="2:3" x14ac:dyDescent="0.2">
      <c r="B34" s="2"/>
      <c r="C34" s="2"/>
    </row>
    <row r="35" spans="2:3" x14ac:dyDescent="0.2">
      <c r="B35" s="2"/>
      <c r="C35" s="2"/>
    </row>
    <row r="36" spans="2:3" x14ac:dyDescent="0.2">
      <c r="B36" s="2"/>
      <c r="C36" s="2"/>
    </row>
    <row r="37" spans="2:3" x14ac:dyDescent="0.2">
      <c r="B37" s="2"/>
      <c r="C37" s="2"/>
    </row>
    <row r="38" spans="2:3" x14ac:dyDescent="0.2">
      <c r="B38" s="2"/>
      <c r="C38" s="2"/>
    </row>
    <row r="39" spans="2:3" x14ac:dyDescent="0.2">
      <c r="B39" s="2"/>
      <c r="C39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للتصنیف الوظیفي</vt:lpstr>
      <vt:lpstr>للتصنیف النوعي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</dc:creator>
  <cp:lastModifiedBy>AYMAN</cp:lastModifiedBy>
  <dcterms:created xsi:type="dcterms:W3CDTF">2015-06-05T18:17:20Z</dcterms:created>
  <dcterms:modified xsi:type="dcterms:W3CDTF">2021-12-27T16:05:02Z</dcterms:modified>
</cp:coreProperties>
</file>