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AYMAN\Desktop\"/>
    </mc:Choice>
  </mc:AlternateContent>
  <xr:revisionPtr revIDLastSave="0" documentId="13_ncr:1_{E9362C06-8E9B-4D8E-BA1B-3A4B2BC93A11}" xr6:coauthVersionLast="47" xr6:coauthVersionMax="47" xr10:uidLastSave="{00000000-0000-0000-0000-000000000000}"/>
  <bookViews>
    <workbookView xWindow="9060" yWindow="525" windowWidth="11160" windowHeight="10170" activeTab="1" xr2:uid="{00000000-000D-0000-FFFF-FFFF00000000}"/>
  </bookViews>
  <sheets>
    <sheet name="دفتر اليومية" sheetId="1" r:id="rId1"/>
    <sheet name="دفتر الاستاذ" sheetId="4" r:id="rId2"/>
    <sheet name="Sheet2" sheetId="2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3" i="4" l="1"/>
  <c r="A8" i="4"/>
  <c r="D14" i="4"/>
  <c r="D20" i="4"/>
  <c r="A27" i="4"/>
  <c r="A34" i="4"/>
  <c r="A40" i="4"/>
  <c r="A47" i="4"/>
  <c r="D54" i="4"/>
  <c r="A53" i="4"/>
  <c r="D39" i="4"/>
  <c r="D46" i="4"/>
  <c r="A46" i="4"/>
  <c r="A39" i="4"/>
  <c r="D33" i="4"/>
  <c r="A33" i="4"/>
  <c r="D26" i="4"/>
  <c r="A26" i="4"/>
  <c r="D19" i="4"/>
  <c r="A19" i="4"/>
  <c r="D13" i="4"/>
  <c r="A13" i="4"/>
  <c r="A7" i="4"/>
  <c r="P5" i="2"/>
  <c r="P4" i="2"/>
  <c r="D7" i="4"/>
</calcChain>
</file>

<file path=xl/sharedStrings.xml><?xml version="1.0" encoding="utf-8"?>
<sst xmlns="http://schemas.openxmlformats.org/spreadsheetml/2006/main" count="157" uniqueCount="57">
  <si>
    <t>مدين</t>
  </si>
  <si>
    <t>دائن</t>
  </si>
  <si>
    <t>البيان</t>
  </si>
  <si>
    <t>المبالغ</t>
  </si>
  <si>
    <t>رقم القيد</t>
  </si>
  <si>
    <t>المستند</t>
  </si>
  <si>
    <t>صفحة الاستاذ</t>
  </si>
  <si>
    <t>المرجع</t>
  </si>
  <si>
    <t>التاريخ</t>
  </si>
  <si>
    <t>المبلغ</t>
  </si>
  <si>
    <t>رقم القيد في دفتر اليومية</t>
  </si>
  <si>
    <t>مدين                                           حـ/ ................                                                         دائن</t>
  </si>
  <si>
    <t>رقم اليومية</t>
  </si>
  <si>
    <t>الرصيد</t>
  </si>
  <si>
    <t xml:space="preserve">رصيد </t>
  </si>
  <si>
    <t>حـ/ المدينين</t>
  </si>
  <si>
    <t>حـ/ الدائنين</t>
  </si>
  <si>
    <t xml:space="preserve">           حـ/ النقدية</t>
  </si>
  <si>
    <t>اثبات رأس المال المنشأه</t>
  </si>
  <si>
    <t>شراء اراضي وسداد القيمة بشيك</t>
  </si>
  <si>
    <t>الي مذكورين</t>
  </si>
  <si>
    <t>حـ / البنك</t>
  </si>
  <si>
    <t>حـ / الدائنين</t>
  </si>
  <si>
    <t>شراء مبني وتسدسد جزء من القيمة بشيك والباقي بالاجل</t>
  </si>
  <si>
    <t>بيع جزء من الاراضي بالتكلفة</t>
  </si>
  <si>
    <t>مبالغ محصلة من المدينين</t>
  </si>
  <si>
    <t>مبالغ مسددة للدائنين</t>
  </si>
  <si>
    <t xml:space="preserve">من حـ / البنك  </t>
  </si>
  <si>
    <t>من حـ / الاراضي</t>
  </si>
  <si>
    <t>من حـ / المباني</t>
  </si>
  <si>
    <t>من حـ / المدينين</t>
  </si>
  <si>
    <t>من حـ / المعدات المكتبية</t>
  </si>
  <si>
    <t>من حـ / البنك</t>
  </si>
  <si>
    <t>من حـ / الدائنين</t>
  </si>
  <si>
    <t xml:space="preserve">الي حـ/ رأس المال </t>
  </si>
  <si>
    <t>الي حـ/ البنك</t>
  </si>
  <si>
    <t>الي حـ/ الاراضي</t>
  </si>
  <si>
    <t>الي حـ / الدائنين</t>
  </si>
  <si>
    <t>الي حـ/ المدينين</t>
  </si>
  <si>
    <t xml:space="preserve">                                                دفتر اليومية                                         صفحة  رقم (....)</t>
  </si>
  <si>
    <t>شراء معدات مكتبية بالاجل</t>
  </si>
  <si>
    <t xml:space="preserve">                                                حـ/ البنك                                                 </t>
  </si>
  <si>
    <t>رصيد مرحل</t>
  </si>
  <si>
    <t>رصيد منقول</t>
  </si>
  <si>
    <t>اجمالي</t>
  </si>
  <si>
    <t xml:space="preserve">                                                حـ/ رأس المال                                </t>
  </si>
  <si>
    <t xml:space="preserve">                                                حـ/ الاراضي                                                </t>
  </si>
  <si>
    <t>من حـ /  المدينين</t>
  </si>
  <si>
    <t xml:space="preserve">                                                حـ/ المباني                                             </t>
  </si>
  <si>
    <t>الي حـ / البنك</t>
  </si>
  <si>
    <t xml:space="preserve">                                                حـ/ المعدات المكتبية                                         </t>
  </si>
  <si>
    <t xml:space="preserve">                                                حـ/ المدينين                                        </t>
  </si>
  <si>
    <t xml:space="preserve">الي حـ / الاراضي  </t>
  </si>
  <si>
    <t xml:space="preserve">من حـ/ البنك  </t>
  </si>
  <si>
    <t xml:space="preserve">                                                حـ/ الدائنين                           </t>
  </si>
  <si>
    <t xml:space="preserve">من حـ / المعدات المكتبية   </t>
  </si>
  <si>
    <t>من حـ/ المباني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</si>
</sst>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_-* #,##0.00\-;_-* &quot;-&quot;??_-;_-@_-"/>
    <numFmt numFmtId="164" formatCode="_-* #,##0_-;_-* #,##0\-;_-* &quot;-&quot;??_-;_-@_-"/>
  </numFmts>
  <fonts count="3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164" fontId="0" fillId="0" borderId="1" xfId="1" applyNumberFormat="1" applyFont="1" applyBorder="1" applyAlignme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0" fillId="0" borderId="3" xfId="1" applyNumberFormat="1" applyFont="1" applyBorder="1" applyAlignment="1">
      <alignment vertical="center"/>
    </xf>
    <xf numFmtId="164" fontId="0" fillId="0" borderId="4" xfId="1" applyNumberFormat="1" applyFont="1" applyBorder="1" applyAlignment="1"/>
    <xf numFmtId="0" fontId="0" fillId="0" borderId="4" xfId="0" applyBorder="1"/>
    <xf numFmtId="0" fontId="0" fillId="0" borderId="4" xfId="0" applyBorder="1" applyAlignment="1">
      <alignment horizontal="center" vertical="center"/>
    </xf>
    <xf numFmtId="164" fontId="0" fillId="0" borderId="6" xfId="1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/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5" xfId="0" applyNumberFormat="1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164" fontId="0" fillId="0" borderId="8" xfId="1" applyNumberFormat="1" applyFont="1" applyBorder="1" applyAlignment="1">
      <alignment horizontal="center" vertical="center"/>
    </xf>
    <xf numFmtId="164" fontId="0" fillId="0" borderId="9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164" fontId="0" fillId="0" borderId="1" xfId="1" applyNumberFormat="1" applyFont="1" applyBorder="1" applyAlignment="1">
      <alignment vertical="center"/>
    </xf>
    <xf numFmtId="164" fontId="0" fillId="0" borderId="15" xfId="1" applyNumberFormat="1" applyFont="1" applyBorder="1" applyAlignment="1">
      <alignment vertical="center"/>
    </xf>
    <xf numFmtId="164" fontId="0" fillId="0" borderId="16" xfId="1" applyNumberFormat="1" applyFont="1" applyBorder="1" applyAlignment="1"/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14" fontId="0" fillId="0" borderId="17" xfId="0" applyNumberForma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164" fontId="0" fillId="0" borderId="20" xfId="1" applyNumberFormat="1" applyFont="1" applyBorder="1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164" fontId="0" fillId="0" borderId="22" xfId="1" applyNumberFormat="1" applyFon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164" fontId="0" fillId="0" borderId="24" xfId="1" applyNumberFormat="1" applyFont="1" applyBorder="1" applyAlignment="1">
      <alignment horizontal="center" vertical="center"/>
    </xf>
    <xf numFmtId="164" fontId="0" fillId="0" borderId="25" xfId="1" applyNumberFormat="1" applyFont="1" applyBorder="1" applyAlignment="1">
      <alignment horizontal="center" vertical="center"/>
    </xf>
    <xf numFmtId="164" fontId="0" fillId="0" borderId="26" xfId="1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"/>
  <sheetViews>
    <sheetView rightToLeft="1" topLeftCell="A10" workbookViewId="0">
      <selection activeCell="C18" sqref="C18"/>
    </sheetView>
  </sheetViews>
  <sheetFormatPr defaultRowHeight="14.25" x14ac:dyDescent="0.2"/>
  <cols>
    <col min="1" max="2" width="8.625" bestFit="1" customWidth="1"/>
    <col min="3" max="3" width="31.875" customWidth="1"/>
    <col min="4" max="4" width="5.625" customWidth="1"/>
    <col min="5" max="5" width="10.5" customWidth="1"/>
    <col min="6" max="6" width="9.375" bestFit="1" customWidth="1"/>
    <col min="7" max="7" width="11" customWidth="1"/>
  </cols>
  <sheetData>
    <row r="1" spans="1:7" ht="31.5" customHeight="1" x14ac:dyDescent="0.2">
      <c r="A1" s="35" t="s">
        <v>39</v>
      </c>
      <c r="B1" s="35"/>
      <c r="C1" s="35"/>
      <c r="D1" s="35"/>
      <c r="E1" s="35"/>
      <c r="F1" s="35"/>
      <c r="G1" s="35"/>
    </row>
    <row r="2" spans="1:7" ht="24" customHeight="1" x14ac:dyDescent="0.2">
      <c r="A2" s="28" t="s">
        <v>3</v>
      </c>
      <c r="B2" s="28"/>
      <c r="C2" s="28" t="s">
        <v>2</v>
      </c>
      <c r="D2" s="30" t="s">
        <v>4</v>
      </c>
      <c r="E2" s="28" t="s">
        <v>7</v>
      </c>
      <c r="F2" s="28"/>
      <c r="G2" s="28" t="s">
        <v>8</v>
      </c>
    </row>
    <row r="3" spans="1:7" ht="24" customHeight="1" thickBot="1" x14ac:dyDescent="0.25">
      <c r="A3" s="7" t="s">
        <v>0</v>
      </c>
      <c r="B3" s="7" t="s">
        <v>1</v>
      </c>
      <c r="C3" s="29"/>
      <c r="D3" s="31"/>
      <c r="E3" s="7" t="s">
        <v>5</v>
      </c>
      <c r="F3" s="7" t="s">
        <v>6</v>
      </c>
      <c r="G3" s="29"/>
    </row>
    <row r="4" spans="1:7" x14ac:dyDescent="0.2">
      <c r="A4" s="8">
        <v>360000</v>
      </c>
      <c r="B4" s="9"/>
      <c r="C4" s="10" t="s">
        <v>27</v>
      </c>
      <c r="D4" s="17">
        <v>1</v>
      </c>
      <c r="E4" s="20"/>
      <c r="F4" s="11"/>
      <c r="G4" s="23">
        <v>44562</v>
      </c>
    </row>
    <row r="5" spans="1:7" x14ac:dyDescent="0.2">
      <c r="A5" s="12"/>
      <c r="B5" s="3">
        <v>360000</v>
      </c>
      <c r="C5" s="2" t="s">
        <v>34</v>
      </c>
      <c r="D5" s="18"/>
      <c r="E5" s="21"/>
      <c r="F5" s="1"/>
      <c r="G5" s="24"/>
    </row>
    <row r="6" spans="1:7" ht="15" thickBot="1" x14ac:dyDescent="0.25">
      <c r="A6" s="26"/>
      <c r="B6" s="27"/>
      <c r="C6" s="13" t="s">
        <v>18</v>
      </c>
      <c r="D6" s="19"/>
      <c r="E6" s="22"/>
      <c r="F6" s="16"/>
      <c r="G6" s="25"/>
    </row>
    <row r="7" spans="1:7" x14ac:dyDescent="0.2">
      <c r="A7" s="8">
        <v>282000</v>
      </c>
      <c r="B7" s="9"/>
      <c r="C7" s="10" t="s">
        <v>28</v>
      </c>
      <c r="D7" s="17">
        <v>2</v>
      </c>
      <c r="E7" s="20"/>
      <c r="F7" s="11"/>
      <c r="G7" s="23"/>
    </row>
    <row r="8" spans="1:7" x14ac:dyDescent="0.2">
      <c r="A8" s="12"/>
      <c r="B8" s="3">
        <v>282000</v>
      </c>
      <c r="C8" s="2" t="s">
        <v>35</v>
      </c>
      <c r="D8" s="18"/>
      <c r="E8" s="21"/>
      <c r="F8" s="1"/>
      <c r="G8" s="24"/>
    </row>
    <row r="9" spans="1:7" ht="15" thickBot="1" x14ac:dyDescent="0.25">
      <c r="A9" s="26"/>
      <c r="B9" s="27"/>
      <c r="C9" s="14" t="s">
        <v>19</v>
      </c>
      <c r="D9" s="19"/>
      <c r="E9" s="22"/>
      <c r="F9" s="16"/>
      <c r="G9" s="25"/>
    </row>
    <row r="10" spans="1:7" x14ac:dyDescent="0.2">
      <c r="A10" s="8">
        <v>72000</v>
      </c>
      <c r="B10" s="9"/>
      <c r="C10" s="10" t="s">
        <v>29</v>
      </c>
      <c r="D10" s="17">
        <v>3</v>
      </c>
      <c r="E10" s="20"/>
      <c r="F10" s="11"/>
      <c r="G10" s="23"/>
    </row>
    <row r="11" spans="1:7" ht="15" thickBot="1" x14ac:dyDescent="0.25">
      <c r="A11" s="41"/>
      <c r="B11" s="42"/>
      <c r="C11" s="47" t="s">
        <v>20</v>
      </c>
      <c r="D11" s="43"/>
      <c r="E11" s="44"/>
      <c r="F11" s="45"/>
      <c r="G11" s="46"/>
    </row>
    <row r="12" spans="1:7" ht="15" thickBot="1" x14ac:dyDescent="0.25">
      <c r="A12" s="41"/>
      <c r="B12" s="42">
        <v>30000</v>
      </c>
      <c r="C12" s="48" t="s">
        <v>21</v>
      </c>
      <c r="D12" s="43"/>
      <c r="E12" s="44"/>
      <c r="F12" s="45"/>
      <c r="G12" s="46"/>
    </row>
    <row r="13" spans="1:7" x14ac:dyDescent="0.2">
      <c r="A13" s="12"/>
      <c r="B13" s="3">
        <v>42000</v>
      </c>
      <c r="C13" s="48" t="s">
        <v>22</v>
      </c>
      <c r="D13" s="18"/>
      <c r="E13" s="21"/>
      <c r="F13" s="1"/>
      <c r="G13" s="24"/>
    </row>
    <row r="14" spans="1:7" ht="34.5" customHeight="1" thickBot="1" x14ac:dyDescent="0.25">
      <c r="A14" s="26"/>
      <c r="B14" s="27"/>
      <c r="C14" s="15" t="s">
        <v>23</v>
      </c>
      <c r="D14" s="19"/>
      <c r="E14" s="22"/>
      <c r="F14" s="16"/>
      <c r="G14" s="25"/>
    </row>
    <row r="15" spans="1:7" x14ac:dyDescent="0.2">
      <c r="A15" s="8">
        <v>22000</v>
      </c>
      <c r="B15" s="9"/>
      <c r="C15" s="10" t="s">
        <v>30</v>
      </c>
      <c r="D15" s="17">
        <v>4</v>
      </c>
      <c r="E15" s="20"/>
      <c r="F15" s="11"/>
      <c r="G15" s="23"/>
    </row>
    <row r="16" spans="1:7" x14ac:dyDescent="0.2">
      <c r="A16" s="12"/>
      <c r="B16" s="3">
        <v>22000</v>
      </c>
      <c r="C16" s="2" t="s">
        <v>36</v>
      </c>
      <c r="D16" s="18"/>
      <c r="E16" s="21"/>
      <c r="F16" s="1"/>
      <c r="G16" s="24"/>
    </row>
    <row r="17" spans="1:7" ht="15" thickBot="1" x14ac:dyDescent="0.25">
      <c r="A17" s="26"/>
      <c r="B17" s="27"/>
      <c r="C17" s="14" t="s">
        <v>24</v>
      </c>
      <c r="D17" s="19"/>
      <c r="E17" s="22"/>
      <c r="F17" s="16"/>
      <c r="G17" s="25"/>
    </row>
    <row r="18" spans="1:7" x14ac:dyDescent="0.2">
      <c r="A18" s="8">
        <v>10800</v>
      </c>
      <c r="B18" s="9"/>
      <c r="C18" s="10" t="s">
        <v>31</v>
      </c>
      <c r="D18" s="17">
        <v>5</v>
      </c>
      <c r="E18" s="20"/>
      <c r="F18" s="11"/>
      <c r="G18" s="23"/>
    </row>
    <row r="19" spans="1:7" x14ac:dyDescent="0.2">
      <c r="A19" s="12"/>
      <c r="B19" s="3">
        <v>10800</v>
      </c>
      <c r="C19" s="2" t="s">
        <v>37</v>
      </c>
      <c r="D19" s="18"/>
      <c r="E19" s="21"/>
      <c r="F19" s="1"/>
      <c r="G19" s="24"/>
    </row>
    <row r="20" spans="1:7" ht="15" thickBot="1" x14ac:dyDescent="0.25">
      <c r="A20" s="26"/>
      <c r="B20" s="27"/>
      <c r="C20" s="14" t="s">
        <v>40</v>
      </c>
      <c r="D20" s="19"/>
      <c r="E20" s="22"/>
      <c r="F20" s="16"/>
      <c r="G20" s="25"/>
    </row>
    <row r="21" spans="1:7" x14ac:dyDescent="0.2">
      <c r="A21" s="8">
        <v>3000</v>
      </c>
      <c r="B21" s="9"/>
      <c r="C21" s="10" t="s">
        <v>32</v>
      </c>
      <c r="D21" s="17">
        <v>6</v>
      </c>
      <c r="E21" s="20"/>
      <c r="F21" s="11"/>
      <c r="G21" s="23"/>
    </row>
    <row r="22" spans="1:7" x14ac:dyDescent="0.2">
      <c r="A22" s="12"/>
      <c r="B22" s="3">
        <v>3000</v>
      </c>
      <c r="C22" s="2" t="s">
        <v>38</v>
      </c>
      <c r="D22" s="18"/>
      <c r="E22" s="21"/>
      <c r="F22" s="4"/>
      <c r="G22" s="24"/>
    </row>
    <row r="23" spans="1:7" ht="15" thickBot="1" x14ac:dyDescent="0.25">
      <c r="A23" s="26"/>
      <c r="B23" s="27"/>
      <c r="C23" s="14" t="s">
        <v>25</v>
      </c>
      <c r="D23" s="19"/>
      <c r="E23" s="22"/>
      <c r="F23" s="16"/>
      <c r="G23" s="25"/>
    </row>
    <row r="24" spans="1:7" x14ac:dyDescent="0.2">
      <c r="A24" s="8">
        <v>6000</v>
      </c>
      <c r="B24" s="9"/>
      <c r="C24" s="10" t="s">
        <v>33</v>
      </c>
      <c r="D24" s="17">
        <v>7</v>
      </c>
      <c r="E24" s="20"/>
      <c r="F24" s="11"/>
      <c r="G24" s="23"/>
    </row>
    <row r="25" spans="1:7" x14ac:dyDescent="0.2">
      <c r="A25" s="12"/>
      <c r="B25" s="3">
        <v>6000</v>
      </c>
      <c r="C25" s="2" t="s">
        <v>35</v>
      </c>
      <c r="D25" s="18"/>
      <c r="E25" s="21"/>
      <c r="F25" s="4"/>
      <c r="G25" s="24"/>
    </row>
    <row r="26" spans="1:7" ht="15" thickBot="1" x14ac:dyDescent="0.25">
      <c r="A26" s="26"/>
      <c r="B26" s="27"/>
      <c r="C26" s="14" t="s">
        <v>26</v>
      </c>
      <c r="D26" s="19"/>
      <c r="E26" s="22"/>
      <c r="F26" s="16"/>
      <c r="G26" s="25"/>
    </row>
  </sheetData>
  <mergeCells count="34">
    <mergeCell ref="D24:D26"/>
    <mergeCell ref="E24:E26"/>
    <mergeCell ref="G24:G26"/>
    <mergeCell ref="A26:B26"/>
    <mergeCell ref="A1:G1"/>
    <mergeCell ref="D21:D23"/>
    <mergeCell ref="E21:E23"/>
    <mergeCell ref="G21:G23"/>
    <mergeCell ref="A23:B23"/>
    <mergeCell ref="D7:D9"/>
    <mergeCell ref="E7:E9"/>
    <mergeCell ref="G7:G9"/>
    <mergeCell ref="A6:B6"/>
    <mergeCell ref="A9:B9"/>
    <mergeCell ref="D4:D6"/>
    <mergeCell ref="E4:E6"/>
    <mergeCell ref="G4:G6"/>
    <mergeCell ref="A2:B2"/>
    <mergeCell ref="C2:C3"/>
    <mergeCell ref="D2:D3"/>
    <mergeCell ref="E2:F2"/>
    <mergeCell ref="G2:G3"/>
    <mergeCell ref="D18:D20"/>
    <mergeCell ref="E18:E20"/>
    <mergeCell ref="G18:G20"/>
    <mergeCell ref="A20:B20"/>
    <mergeCell ref="D10:D14"/>
    <mergeCell ref="E10:E14"/>
    <mergeCell ref="G10:G14"/>
    <mergeCell ref="A14:B14"/>
    <mergeCell ref="D15:D17"/>
    <mergeCell ref="E15:E17"/>
    <mergeCell ref="G15:G17"/>
    <mergeCell ref="A17:B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1CCB6-A089-46E2-93AE-7E1BDC7FC89F}">
  <dimension ref="A1:F54"/>
  <sheetViews>
    <sheetView rightToLeft="1" tabSelected="1" workbookViewId="0">
      <selection activeCell="B57" sqref="B57"/>
    </sheetView>
  </sheetViews>
  <sheetFormatPr defaultRowHeight="14.25" x14ac:dyDescent="0.2"/>
  <cols>
    <col min="1" max="1" width="9.75" customWidth="1"/>
    <col min="2" max="2" width="17.125" customWidth="1"/>
    <col min="3" max="3" width="9.875" customWidth="1"/>
    <col min="4" max="4" width="9.75" customWidth="1"/>
    <col min="5" max="5" width="17.125" customWidth="1"/>
    <col min="6" max="6" width="9.875" customWidth="1"/>
  </cols>
  <sheetData>
    <row r="1" spans="1:6" ht="22.5" customHeight="1" x14ac:dyDescent="0.2">
      <c r="A1" s="49" t="s">
        <v>41</v>
      </c>
      <c r="B1" s="50"/>
      <c r="C1" s="50"/>
      <c r="D1" s="50"/>
      <c r="E1" s="50"/>
      <c r="F1" s="51"/>
    </row>
    <row r="2" spans="1:6" ht="29.25" customHeight="1" x14ac:dyDescent="0.2">
      <c r="A2" s="6" t="s">
        <v>9</v>
      </c>
      <c r="B2" s="6" t="s">
        <v>2</v>
      </c>
      <c r="C2" s="6" t="s">
        <v>8</v>
      </c>
      <c r="D2" s="6" t="s">
        <v>9</v>
      </c>
      <c r="E2" s="6" t="s">
        <v>2</v>
      </c>
      <c r="F2" s="6" t="s">
        <v>8</v>
      </c>
    </row>
    <row r="3" spans="1:6" s="32" customFormat="1" ht="27.75" customHeight="1" x14ac:dyDescent="0.2">
      <c r="A3" s="57">
        <v>360000</v>
      </c>
      <c r="B3" s="4" t="s">
        <v>34</v>
      </c>
      <c r="C3" s="52">
        <v>44562</v>
      </c>
      <c r="D3" s="57">
        <v>282000</v>
      </c>
      <c r="E3" s="4" t="s">
        <v>28</v>
      </c>
      <c r="F3" s="52">
        <v>44563</v>
      </c>
    </row>
    <row r="4" spans="1:6" s="32" customFormat="1" ht="27.75" customHeight="1" x14ac:dyDescent="0.2">
      <c r="A4" s="57">
        <v>3000</v>
      </c>
      <c r="B4" s="4" t="s">
        <v>38</v>
      </c>
      <c r="C4" s="52">
        <v>44581</v>
      </c>
      <c r="D4" s="57">
        <v>30000</v>
      </c>
      <c r="E4" s="4" t="s">
        <v>29</v>
      </c>
      <c r="F4" s="52">
        <v>44566</v>
      </c>
    </row>
    <row r="5" spans="1:6" s="32" customFormat="1" ht="27.75" customHeight="1" x14ac:dyDescent="0.2">
      <c r="A5" s="57"/>
      <c r="B5" s="4"/>
      <c r="C5" s="4"/>
      <c r="D5" s="57">
        <v>6000</v>
      </c>
      <c r="E5" s="4" t="s">
        <v>33</v>
      </c>
      <c r="F5" s="52">
        <v>44590</v>
      </c>
    </row>
    <row r="6" spans="1:6" s="32" customFormat="1" ht="27.75" customHeight="1" x14ac:dyDescent="0.2">
      <c r="A6" s="57"/>
      <c r="B6" s="4"/>
      <c r="C6" s="4"/>
      <c r="D6" s="57">
        <v>45000</v>
      </c>
      <c r="E6" s="4" t="s">
        <v>42</v>
      </c>
      <c r="F6" s="52">
        <v>44592</v>
      </c>
    </row>
    <row r="7" spans="1:6" s="32" customFormat="1" ht="27.75" customHeight="1" thickBot="1" x14ac:dyDescent="0.25">
      <c r="A7" s="58">
        <f>SUM(A3:A6)</f>
        <v>363000</v>
      </c>
      <c r="B7" s="53" t="s">
        <v>44</v>
      </c>
      <c r="C7" s="53"/>
      <c r="D7" s="60">
        <f>SUM(D3:D6)</f>
        <v>363000</v>
      </c>
      <c r="E7" s="54" t="s">
        <v>44</v>
      </c>
      <c r="F7" s="55"/>
    </row>
    <row r="8" spans="1:6" ht="25.5" customHeight="1" x14ac:dyDescent="0.2">
      <c r="A8" s="59">
        <f>D6</f>
        <v>45000</v>
      </c>
      <c r="B8" s="32" t="s">
        <v>43</v>
      </c>
      <c r="C8" s="56">
        <v>44593</v>
      </c>
      <c r="D8" s="57"/>
      <c r="E8" s="33"/>
      <c r="F8" s="33"/>
    </row>
    <row r="10" spans="1:6" ht="26.25" customHeight="1" x14ac:dyDescent="0.2">
      <c r="A10" s="49" t="s">
        <v>45</v>
      </c>
      <c r="B10" s="50"/>
      <c r="C10" s="50"/>
      <c r="D10" s="50"/>
      <c r="E10" s="50"/>
      <c r="F10" s="51"/>
    </row>
    <row r="11" spans="1:6" ht="25.5" customHeight="1" x14ac:dyDescent="0.2">
      <c r="A11" s="6" t="s">
        <v>9</v>
      </c>
      <c r="B11" s="6" t="s">
        <v>2</v>
      </c>
      <c r="C11" s="6" t="s">
        <v>8</v>
      </c>
      <c r="D11" s="6" t="s">
        <v>9</v>
      </c>
      <c r="E11" s="6" t="s">
        <v>2</v>
      </c>
      <c r="F11" s="6" t="s">
        <v>8</v>
      </c>
    </row>
    <row r="12" spans="1:6" ht="25.5" customHeight="1" x14ac:dyDescent="0.2">
      <c r="A12" s="57">
        <v>360000</v>
      </c>
      <c r="B12" s="4" t="s">
        <v>42</v>
      </c>
      <c r="C12" s="52">
        <v>44592</v>
      </c>
      <c r="D12" s="57">
        <v>360000</v>
      </c>
      <c r="E12" s="4" t="s">
        <v>32</v>
      </c>
      <c r="F12" s="52">
        <v>44562</v>
      </c>
    </row>
    <row r="13" spans="1:6" ht="25.5" customHeight="1" x14ac:dyDescent="0.2">
      <c r="A13" s="57">
        <f>SUM(A12:A12)</f>
        <v>360000</v>
      </c>
      <c r="B13" s="4" t="s">
        <v>44</v>
      </c>
      <c r="C13" s="4"/>
      <c r="D13" s="57">
        <f>SUM(D12:D12)</f>
        <v>360000</v>
      </c>
      <c r="E13" s="4" t="s">
        <v>44</v>
      </c>
      <c r="F13" s="4"/>
    </row>
    <row r="14" spans="1:6" ht="25.5" customHeight="1" x14ac:dyDescent="0.2">
      <c r="A14" s="61"/>
      <c r="B14" s="61"/>
      <c r="C14" s="61"/>
      <c r="D14" s="57">
        <f>A12</f>
        <v>360000</v>
      </c>
      <c r="E14" s="4" t="s">
        <v>43</v>
      </c>
      <c r="F14" s="52">
        <v>44593</v>
      </c>
    </row>
    <row r="16" spans="1:6" x14ac:dyDescent="0.2">
      <c r="A16" s="49" t="s">
        <v>45</v>
      </c>
      <c r="B16" s="50"/>
      <c r="C16" s="50"/>
      <c r="D16" s="50"/>
      <c r="E16" s="50"/>
      <c r="F16" s="51"/>
    </row>
    <row r="17" spans="1:6" ht="15" x14ac:dyDescent="0.2">
      <c r="A17" s="6" t="s">
        <v>9</v>
      </c>
      <c r="B17" s="6" t="s">
        <v>2</v>
      </c>
      <c r="C17" s="6" t="s">
        <v>8</v>
      </c>
      <c r="D17" s="6" t="s">
        <v>9</v>
      </c>
      <c r="E17" s="6" t="s">
        <v>2</v>
      </c>
      <c r="F17" s="6" t="s">
        <v>8</v>
      </c>
    </row>
    <row r="18" spans="1:6" x14ac:dyDescent="0.2">
      <c r="A18" s="57">
        <v>360000</v>
      </c>
      <c r="B18" s="4" t="s">
        <v>42</v>
      </c>
      <c r="C18" s="52">
        <v>44592</v>
      </c>
      <c r="D18" s="57">
        <v>360000</v>
      </c>
      <c r="E18" s="4" t="s">
        <v>32</v>
      </c>
      <c r="F18" s="52">
        <v>44562</v>
      </c>
    </row>
    <row r="19" spans="1:6" x14ac:dyDescent="0.2">
      <c r="A19" s="57">
        <f>SUM(A18:A18)</f>
        <v>360000</v>
      </c>
      <c r="B19" s="4" t="s">
        <v>44</v>
      </c>
      <c r="C19" s="4"/>
      <c r="D19" s="57">
        <f>SUM(D18:D18)</f>
        <v>360000</v>
      </c>
      <c r="E19" s="4" t="s">
        <v>44</v>
      </c>
      <c r="F19" s="4"/>
    </row>
    <row r="20" spans="1:6" x14ac:dyDescent="0.2">
      <c r="A20" s="61"/>
      <c r="B20" s="61"/>
      <c r="C20" s="61"/>
      <c r="D20" s="57">
        <f>A18</f>
        <v>360000</v>
      </c>
      <c r="E20" s="4" t="s">
        <v>43</v>
      </c>
      <c r="F20" s="52">
        <v>44593</v>
      </c>
    </row>
    <row r="22" spans="1:6" ht="19.5" customHeight="1" x14ac:dyDescent="0.2">
      <c r="A22" s="18" t="s">
        <v>46</v>
      </c>
      <c r="B22" s="18"/>
      <c r="C22" s="18"/>
      <c r="D22" s="18"/>
      <c r="E22" s="18"/>
      <c r="F22" s="18"/>
    </row>
    <row r="23" spans="1:6" ht="19.5" customHeight="1" x14ac:dyDescent="0.2">
      <c r="A23" s="6" t="s">
        <v>9</v>
      </c>
      <c r="B23" s="6" t="s">
        <v>2</v>
      </c>
      <c r="C23" s="6" t="s">
        <v>8</v>
      </c>
      <c r="D23" s="6" t="s">
        <v>9</v>
      </c>
      <c r="E23" s="6" t="s">
        <v>2</v>
      </c>
      <c r="F23" s="6" t="s">
        <v>8</v>
      </c>
    </row>
    <row r="24" spans="1:6" ht="19.5" customHeight="1" x14ac:dyDescent="0.2">
      <c r="A24" s="57">
        <v>282000</v>
      </c>
      <c r="B24" s="4" t="s">
        <v>35</v>
      </c>
      <c r="C24" s="52">
        <v>44563</v>
      </c>
      <c r="D24" s="57">
        <v>22000</v>
      </c>
      <c r="E24" s="4" t="s">
        <v>47</v>
      </c>
      <c r="F24" s="52">
        <v>44563</v>
      </c>
    </row>
    <row r="25" spans="1:6" ht="19.5" customHeight="1" x14ac:dyDescent="0.2">
      <c r="A25" s="57"/>
      <c r="B25" s="4"/>
      <c r="C25" s="4"/>
      <c r="D25" s="57">
        <v>260000</v>
      </c>
      <c r="E25" s="4" t="s">
        <v>42</v>
      </c>
      <c r="F25" s="52">
        <v>44592</v>
      </c>
    </row>
    <row r="26" spans="1:6" ht="19.5" customHeight="1" x14ac:dyDescent="0.2">
      <c r="A26" s="57">
        <f>SUM(A24:A25)</f>
        <v>282000</v>
      </c>
      <c r="B26" s="4" t="s">
        <v>44</v>
      </c>
      <c r="C26" s="4"/>
      <c r="D26" s="57">
        <f>SUM(D24:D25)</f>
        <v>282000</v>
      </c>
      <c r="E26" s="4" t="s">
        <v>44</v>
      </c>
      <c r="F26" s="4"/>
    </row>
    <row r="27" spans="1:6" ht="19.5" customHeight="1" x14ac:dyDescent="0.2">
      <c r="A27" s="57">
        <f>D25</f>
        <v>260000</v>
      </c>
      <c r="B27" s="4" t="s">
        <v>43</v>
      </c>
      <c r="C27" s="52">
        <v>44593</v>
      </c>
      <c r="D27" s="62"/>
      <c r="E27" s="63"/>
      <c r="F27" s="64"/>
    </row>
    <row r="29" spans="1:6" ht="18" customHeight="1" x14ac:dyDescent="0.2">
      <c r="A29" s="18" t="s">
        <v>48</v>
      </c>
      <c r="B29" s="18"/>
      <c r="C29" s="18"/>
      <c r="D29" s="18"/>
      <c r="E29" s="18"/>
      <c r="F29" s="18"/>
    </row>
    <row r="30" spans="1:6" ht="18" customHeight="1" x14ac:dyDescent="0.2">
      <c r="A30" s="6" t="s">
        <v>9</v>
      </c>
      <c r="B30" s="6" t="s">
        <v>2</v>
      </c>
      <c r="C30" s="6" t="s">
        <v>8</v>
      </c>
      <c r="D30" s="6" t="s">
        <v>9</v>
      </c>
      <c r="E30" s="6" t="s">
        <v>2</v>
      </c>
      <c r="F30" s="6" t="s">
        <v>8</v>
      </c>
    </row>
    <row r="31" spans="1:6" ht="18" customHeight="1" x14ac:dyDescent="0.2">
      <c r="A31" s="57">
        <v>30000</v>
      </c>
      <c r="B31" s="4" t="s">
        <v>49</v>
      </c>
      <c r="C31" s="52">
        <v>44566</v>
      </c>
      <c r="D31" s="57"/>
      <c r="E31" s="4"/>
      <c r="F31" s="52"/>
    </row>
    <row r="32" spans="1:6" ht="18" customHeight="1" x14ac:dyDescent="0.2">
      <c r="A32" s="57">
        <v>42000</v>
      </c>
      <c r="B32" s="4" t="s">
        <v>37</v>
      </c>
      <c r="C32" s="4"/>
      <c r="D32" s="57">
        <v>72000</v>
      </c>
      <c r="E32" s="4" t="s">
        <v>42</v>
      </c>
      <c r="F32" s="52">
        <v>44592</v>
      </c>
    </row>
    <row r="33" spans="1:6" ht="18" customHeight="1" x14ac:dyDescent="0.2">
      <c r="A33" s="57">
        <f>SUM(A31:A32)</f>
        <v>72000</v>
      </c>
      <c r="B33" s="4" t="s">
        <v>44</v>
      </c>
      <c r="C33" s="4"/>
      <c r="D33" s="57">
        <f>SUM(D31:D32)</f>
        <v>72000</v>
      </c>
      <c r="E33" s="4" t="s">
        <v>44</v>
      </c>
      <c r="F33" s="4"/>
    </row>
    <row r="34" spans="1:6" ht="18" customHeight="1" x14ac:dyDescent="0.2">
      <c r="A34" s="57">
        <f>D32</f>
        <v>72000</v>
      </c>
      <c r="B34" s="4" t="s">
        <v>43</v>
      </c>
      <c r="C34" s="52">
        <v>44593</v>
      </c>
      <c r="D34" s="62"/>
      <c r="E34" s="63"/>
      <c r="F34" s="64"/>
    </row>
    <row r="36" spans="1:6" x14ac:dyDescent="0.2">
      <c r="A36" s="18" t="s">
        <v>50</v>
      </c>
      <c r="B36" s="18"/>
      <c r="C36" s="18"/>
      <c r="D36" s="18"/>
      <c r="E36" s="18"/>
      <c r="F36" s="18"/>
    </row>
    <row r="37" spans="1:6" ht="15" x14ac:dyDescent="0.2">
      <c r="A37" s="6" t="s">
        <v>9</v>
      </c>
      <c r="B37" s="6" t="s">
        <v>2</v>
      </c>
      <c r="C37" s="6" t="s">
        <v>8</v>
      </c>
      <c r="D37" s="6" t="s">
        <v>9</v>
      </c>
      <c r="E37" s="6" t="s">
        <v>2</v>
      </c>
      <c r="F37" s="6" t="s">
        <v>8</v>
      </c>
    </row>
    <row r="38" spans="1:6" x14ac:dyDescent="0.2">
      <c r="A38" s="57">
        <v>10800</v>
      </c>
      <c r="B38" s="4" t="s">
        <v>37</v>
      </c>
      <c r="C38" s="52">
        <v>44575</v>
      </c>
      <c r="D38" s="57">
        <v>10800</v>
      </c>
      <c r="E38" s="4" t="s">
        <v>42</v>
      </c>
      <c r="F38" s="52">
        <v>44592</v>
      </c>
    </row>
    <row r="39" spans="1:6" x14ac:dyDescent="0.2">
      <c r="A39" s="57">
        <f>SUM(A38:A38)</f>
        <v>10800</v>
      </c>
      <c r="B39" s="4" t="s">
        <v>44</v>
      </c>
      <c r="C39" s="4"/>
      <c r="D39" s="57">
        <f>SUM(D38:D38)</f>
        <v>10800</v>
      </c>
      <c r="E39" s="4" t="s">
        <v>44</v>
      </c>
      <c r="F39" s="4"/>
    </row>
    <row r="40" spans="1:6" x14ac:dyDescent="0.2">
      <c r="A40" s="57">
        <f>D38</f>
        <v>10800</v>
      </c>
      <c r="B40" s="4" t="s">
        <v>43</v>
      </c>
      <c r="C40" s="52">
        <v>44593</v>
      </c>
      <c r="D40" s="62"/>
      <c r="E40" s="63"/>
      <c r="F40" s="64"/>
    </row>
    <row r="42" spans="1:6" x14ac:dyDescent="0.2">
      <c r="A42" s="18" t="s">
        <v>51</v>
      </c>
      <c r="B42" s="18"/>
      <c r="C42" s="18"/>
      <c r="D42" s="18"/>
      <c r="E42" s="18"/>
      <c r="F42" s="18"/>
    </row>
    <row r="43" spans="1:6" ht="15" x14ac:dyDescent="0.2">
      <c r="A43" s="6" t="s">
        <v>9</v>
      </c>
      <c r="B43" s="6" t="s">
        <v>2</v>
      </c>
      <c r="C43" s="6" t="s">
        <v>8</v>
      </c>
      <c r="D43" s="6" t="s">
        <v>9</v>
      </c>
      <c r="E43" s="6" t="s">
        <v>2</v>
      </c>
      <c r="F43" s="6" t="s">
        <v>8</v>
      </c>
    </row>
    <row r="44" spans="1:6" x14ac:dyDescent="0.2">
      <c r="A44" s="57">
        <v>22000</v>
      </c>
      <c r="B44" s="4" t="s">
        <v>52</v>
      </c>
      <c r="C44" s="52">
        <v>44563</v>
      </c>
      <c r="D44" s="57">
        <v>3000</v>
      </c>
      <c r="E44" s="4" t="s">
        <v>53</v>
      </c>
      <c r="F44" s="52">
        <v>44581</v>
      </c>
    </row>
    <row r="45" spans="1:6" x14ac:dyDescent="0.2">
      <c r="A45" s="57"/>
      <c r="B45" s="4"/>
      <c r="C45" s="52"/>
      <c r="D45" s="57">
        <v>19000</v>
      </c>
      <c r="E45" s="4" t="s">
        <v>42</v>
      </c>
      <c r="F45" s="52">
        <v>44592</v>
      </c>
    </row>
    <row r="46" spans="1:6" x14ac:dyDescent="0.2">
      <c r="A46" s="57">
        <f>SUM(A44:A44)</f>
        <v>22000</v>
      </c>
      <c r="B46" s="4" t="s">
        <v>44</v>
      </c>
      <c r="C46" s="4"/>
      <c r="D46" s="57">
        <f>SUM(D44:D45)</f>
        <v>22000</v>
      </c>
      <c r="E46" s="4" t="s">
        <v>44</v>
      </c>
      <c r="F46" s="4"/>
    </row>
    <row r="47" spans="1:6" x14ac:dyDescent="0.2">
      <c r="A47" s="57">
        <f>D45</f>
        <v>19000</v>
      </c>
      <c r="B47" s="4" t="s">
        <v>43</v>
      </c>
      <c r="C47" s="52">
        <v>44593</v>
      </c>
      <c r="D47" s="62"/>
      <c r="E47" s="63"/>
      <c r="F47" s="64"/>
    </row>
    <row r="49" spans="1:6" x14ac:dyDescent="0.2">
      <c r="A49" s="49" t="s">
        <v>54</v>
      </c>
      <c r="B49" s="50"/>
      <c r="C49" s="50"/>
      <c r="D49" s="50"/>
      <c r="E49" s="50"/>
      <c r="F49" s="51"/>
    </row>
    <row r="50" spans="1:6" ht="15" x14ac:dyDescent="0.2">
      <c r="A50" s="6" t="s">
        <v>9</v>
      </c>
      <c r="B50" s="6" t="s">
        <v>2</v>
      </c>
      <c r="C50" s="6" t="s">
        <v>8</v>
      </c>
      <c r="D50" s="6" t="s">
        <v>9</v>
      </c>
      <c r="E50" s="6" t="s">
        <v>2</v>
      </c>
      <c r="F50" s="6" t="s">
        <v>8</v>
      </c>
    </row>
    <row r="51" spans="1:6" x14ac:dyDescent="0.2">
      <c r="A51" s="57">
        <v>6000</v>
      </c>
      <c r="B51" s="4" t="s">
        <v>49</v>
      </c>
      <c r="C51" s="65">
        <v>44590</v>
      </c>
      <c r="D51" s="57">
        <v>42000</v>
      </c>
      <c r="E51" s="4" t="s">
        <v>56</v>
      </c>
      <c r="F51" s="52">
        <v>44566</v>
      </c>
    </row>
    <row r="52" spans="1:6" x14ac:dyDescent="0.2">
      <c r="A52" s="57">
        <v>46800</v>
      </c>
      <c r="B52" s="4" t="s">
        <v>42</v>
      </c>
      <c r="C52" s="52">
        <v>44592</v>
      </c>
      <c r="D52" s="57">
        <v>10800</v>
      </c>
      <c r="E52" s="4" t="s">
        <v>55</v>
      </c>
      <c r="F52" s="52">
        <v>44575</v>
      </c>
    </row>
    <row r="53" spans="1:6" x14ac:dyDescent="0.2">
      <c r="A53" s="57">
        <f>SUM(A51:A52)</f>
        <v>52800</v>
      </c>
      <c r="B53" s="4" t="s">
        <v>44</v>
      </c>
      <c r="C53" s="4"/>
      <c r="D53" s="57">
        <f>SUM(D51:D52)</f>
        <v>52800</v>
      </c>
      <c r="E53" s="4" t="s">
        <v>44</v>
      </c>
      <c r="F53" s="4"/>
    </row>
    <row r="54" spans="1:6" x14ac:dyDescent="0.2">
      <c r="A54" s="61"/>
      <c r="B54" s="61"/>
      <c r="C54" s="61"/>
      <c r="D54" s="57">
        <f>A52</f>
        <v>46800</v>
      </c>
      <c r="E54" s="4" t="s">
        <v>43</v>
      </c>
      <c r="F54" s="52">
        <v>44593</v>
      </c>
    </row>
  </sheetData>
  <mergeCells count="15">
    <mergeCell ref="A42:F42"/>
    <mergeCell ref="D47:F47"/>
    <mergeCell ref="A49:F49"/>
    <mergeCell ref="A54:C54"/>
    <mergeCell ref="A22:F22"/>
    <mergeCell ref="D27:F27"/>
    <mergeCell ref="A29:F29"/>
    <mergeCell ref="D34:F34"/>
    <mergeCell ref="A36:F36"/>
    <mergeCell ref="D40:F40"/>
    <mergeCell ref="A1:F1"/>
    <mergeCell ref="A10:F10"/>
    <mergeCell ref="A14:C14"/>
    <mergeCell ref="A16:F16"/>
    <mergeCell ref="A20:C2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527161-B6E8-4AD2-ADB7-E8200AB0A706}">
  <dimension ref="A1:P5"/>
  <sheetViews>
    <sheetView rightToLeft="1" workbookViewId="0">
      <selection activeCell="K1" sqref="K1:P5"/>
    </sheetView>
  </sheetViews>
  <sheetFormatPr defaultRowHeight="14.25" x14ac:dyDescent="0.2"/>
  <cols>
    <col min="1" max="1" width="6.5" customWidth="1"/>
    <col min="2" max="2" width="15.375" customWidth="1"/>
    <col min="3" max="3" width="8.875" customWidth="1"/>
    <col min="5" max="5" width="6.125" customWidth="1"/>
    <col min="6" max="6" width="13.5" customWidth="1"/>
    <col min="7" max="7" width="9.25" customWidth="1"/>
    <col min="11" max="11" width="11.25" customWidth="1"/>
    <col min="12" max="12" width="10.375" customWidth="1"/>
    <col min="13" max="13" width="7.375" customWidth="1"/>
    <col min="14" max="15" width="10.125" bestFit="1" customWidth="1"/>
    <col min="16" max="16" width="11.125" bestFit="1" customWidth="1"/>
  </cols>
  <sheetData>
    <row r="1" spans="1:16" ht="22.5" customHeight="1" x14ac:dyDescent="0.2">
      <c r="A1" s="34" t="s">
        <v>11</v>
      </c>
      <c r="B1" s="35"/>
      <c r="C1" s="35"/>
      <c r="D1" s="35"/>
      <c r="E1" s="35"/>
      <c r="F1" s="35"/>
      <c r="G1" s="35"/>
      <c r="H1" s="36"/>
      <c r="K1" s="35" t="s">
        <v>17</v>
      </c>
      <c r="L1" s="35"/>
      <c r="M1" s="35"/>
      <c r="N1" s="35"/>
      <c r="O1" s="35"/>
      <c r="P1" s="35"/>
    </row>
    <row r="2" spans="1:16" ht="29.25" customHeight="1" x14ac:dyDescent="0.2">
      <c r="A2" s="4" t="s">
        <v>9</v>
      </c>
      <c r="B2" s="4" t="s">
        <v>2</v>
      </c>
      <c r="C2" s="5" t="s">
        <v>10</v>
      </c>
      <c r="D2" s="4" t="s">
        <v>8</v>
      </c>
      <c r="E2" s="4" t="s">
        <v>9</v>
      </c>
      <c r="F2" s="4" t="s">
        <v>2</v>
      </c>
      <c r="G2" s="5" t="s">
        <v>10</v>
      </c>
      <c r="H2" s="4" t="s">
        <v>8</v>
      </c>
      <c r="K2" s="4" t="s">
        <v>8</v>
      </c>
      <c r="L2" s="4" t="s">
        <v>2</v>
      </c>
      <c r="M2" s="37" t="s">
        <v>12</v>
      </c>
      <c r="N2" s="37" t="s">
        <v>0</v>
      </c>
      <c r="O2" s="37" t="s">
        <v>1</v>
      </c>
      <c r="P2" s="37" t="s">
        <v>13</v>
      </c>
    </row>
    <row r="3" spans="1:16" ht="25.5" customHeight="1" x14ac:dyDescent="0.2">
      <c r="A3" s="33"/>
      <c r="B3" s="33"/>
      <c r="C3" s="33"/>
      <c r="D3" s="33"/>
      <c r="E3" s="33"/>
      <c r="F3" s="33"/>
      <c r="G3" s="33"/>
      <c r="H3" s="33"/>
      <c r="K3" s="38">
        <v>44562</v>
      </c>
      <c r="L3" s="39" t="s">
        <v>14</v>
      </c>
      <c r="M3" s="39"/>
      <c r="N3" s="40"/>
      <c r="O3" s="40"/>
      <c r="P3" s="40">
        <v>75000</v>
      </c>
    </row>
    <row r="4" spans="1:16" ht="25.5" customHeight="1" x14ac:dyDescent="0.2">
      <c r="K4" s="38">
        <v>44563</v>
      </c>
      <c r="L4" s="39" t="s">
        <v>15</v>
      </c>
      <c r="M4" s="39"/>
      <c r="N4" s="40">
        <v>50000</v>
      </c>
      <c r="O4" s="40"/>
      <c r="P4" s="40">
        <f>P3+N4-O4</f>
        <v>125000</v>
      </c>
    </row>
    <row r="5" spans="1:16" ht="25.5" customHeight="1" x14ac:dyDescent="0.2">
      <c r="K5" s="38">
        <v>44564</v>
      </c>
      <c r="L5" s="39" t="s">
        <v>16</v>
      </c>
      <c r="M5" s="39"/>
      <c r="N5" s="40"/>
      <c r="O5" s="40">
        <v>35000</v>
      </c>
      <c r="P5" s="40">
        <f>P4+N5-O5</f>
        <v>90000</v>
      </c>
    </row>
  </sheetData>
  <mergeCells count="2">
    <mergeCell ref="K1:P1"/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دفتر اليومية</vt:lpstr>
      <vt:lpstr>دفتر الاستاذ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AYMAN</dc:creator>
  <cp:lastModifiedBy>AYMAN</cp:lastModifiedBy>
  <dcterms:created xsi:type="dcterms:W3CDTF">2015-06-05T18:17:20Z</dcterms:created>
  <dcterms:modified xsi:type="dcterms:W3CDTF">2022-08-03T18:00:27Z</dcterms:modified>
</cp:coreProperties>
</file>