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YMAN\Desktop\"/>
    </mc:Choice>
  </mc:AlternateContent>
  <xr:revisionPtr revIDLastSave="0" documentId="13_ncr:1_{B6FE9A65-F0FC-4C5D-93E5-4AF2F65BD49E}" xr6:coauthVersionLast="47" xr6:coauthVersionMax="47" xr10:uidLastSave="{00000000-0000-0000-0000-000000000000}"/>
  <bookViews>
    <workbookView xWindow="9330" yWindow="750" windowWidth="11160" windowHeight="10170" xr2:uid="{00000000-000D-0000-FFFF-FFFF00000000}"/>
  </bookViews>
  <sheets>
    <sheet name="محفظة مالية" sheetId="7" r:id="rId1"/>
    <sheet name="شراء وبيع السهم" sheetId="6" r:id="rId2"/>
    <sheet name=" قيود 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7" l="1"/>
  <c r="C11" i="7"/>
  <c r="B11" i="7"/>
  <c r="D10" i="7"/>
  <c r="D9" i="7"/>
  <c r="D13" i="7" s="1"/>
  <c r="D6" i="7"/>
  <c r="D3" i="7"/>
  <c r="C4" i="7"/>
  <c r="D4" i="7"/>
  <c r="B4" i="7"/>
  <c r="D2" i="7"/>
  <c r="B7" i="6"/>
  <c r="B9" i="6" s="1"/>
  <c r="B3" i="6"/>
</calcChain>
</file>

<file path=xl/sharedStrings.xml><?xml version="1.0" encoding="utf-8"?>
<sst xmlns="http://schemas.openxmlformats.org/spreadsheetml/2006/main" count="44" uniqueCount="32">
  <si>
    <t>يضاف: مصاريف الشراء والسمسرة</t>
  </si>
  <si>
    <t>إجمالي ثمن الشراء</t>
  </si>
  <si>
    <t>ثمن الشراء   2000 * 204 جنيه</t>
  </si>
  <si>
    <t xml:space="preserve">من حـ/ الاستثمارات قصيرة الأجل </t>
  </si>
  <si>
    <t>إثبات شراء الأوراق المالية بسعر الشراء متضمنا العمولة</t>
  </si>
  <si>
    <t>إجمالي سعر البيع  1000سهم * 208 جنيه</t>
  </si>
  <si>
    <t>يطرح: عمولة السمسرة   1000سهم * 1 جنيه</t>
  </si>
  <si>
    <t>صافي سعر البيع</t>
  </si>
  <si>
    <t>يطرح: التكلفة الأصلية 410000 * (2000/1000)</t>
  </si>
  <si>
    <t>صافي الأرباح المحققة</t>
  </si>
  <si>
    <t>الي مذكورين</t>
  </si>
  <si>
    <t>إلى حـ/ النقدية</t>
  </si>
  <si>
    <t>من حـ/ النقدية</t>
  </si>
  <si>
    <t xml:space="preserve">إلى حـ/ الاستثمارات قصيرة الأجل </t>
  </si>
  <si>
    <t>إلى حـ/  مكاسب محققة من بيع استثمارات قصيرة الأجل</t>
  </si>
  <si>
    <t>إثبات بيع الأوراق المالية وتحقيق ربح عن عملية البيع</t>
  </si>
  <si>
    <t>الاستثمارات المالية في الأسهم المقتناة بغرض الاتجار</t>
  </si>
  <si>
    <t>التكلفة</t>
  </si>
  <si>
    <t>القيمة العادلة</t>
  </si>
  <si>
    <t>المكاسب أو (الخسائر) غير المحققة</t>
  </si>
  <si>
    <t>أسهم الشركة أ</t>
  </si>
  <si>
    <t>أسهم الشركة ب</t>
  </si>
  <si>
    <t>إجمالي المحفظة</t>
  </si>
  <si>
    <t>الرصيد السابق لحساب التعديـلات في القيمة العادلة</t>
  </si>
  <si>
    <t xml:space="preserve">التعديلات في القيمة العادلة (مدين)
</t>
  </si>
  <si>
    <t>من حـ/ التعديلات في القيمة العادلة</t>
  </si>
  <si>
    <t>إلى حـ/ مكاسب أو خسائر حيازة غير محققة</t>
  </si>
  <si>
    <t>إثبـات التغيرات فـي القيمـة العادلـة للاستثمارات المقتنـاة بغرض الاتجار</t>
  </si>
  <si>
    <t>من حـ/ مكاسب أو خسائر حيازة غير محققة</t>
  </si>
  <si>
    <t>إلى حـ/ الدخل أو حـ/ الأرباح والخسائر</t>
  </si>
  <si>
    <t>من حـ/ الدخل أو حـ/ الأرباح والخسائر</t>
  </si>
  <si>
    <t>إلى حـ/ التعديلات في القيمة العادلة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</si>
</sst>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_-* #,##0.00\-;_-* &quot;-&quot;??_-;_-@_-"/>
    <numFmt numFmtId="164" formatCode="_-* #,##0_-;_-* #,##0\-;_-* &quot;-&quot;??_-;_-@_-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0" xfId="0" applyNumberFormat="1"/>
    <xf numFmtId="0" fontId="0" fillId="0" borderId="2" xfId="0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0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32BF-A50A-4294-B233-D84DBF9B0418}">
  <dimension ref="A1:D17"/>
  <sheetViews>
    <sheetView rightToLeft="1" tabSelected="1" workbookViewId="0">
      <selection activeCell="B16" sqref="B16"/>
    </sheetView>
  </sheetViews>
  <sheetFormatPr defaultRowHeight="14.25" x14ac:dyDescent="0.2"/>
  <cols>
    <col min="1" max="1" width="36" customWidth="1"/>
    <col min="2" max="2" width="11.5" customWidth="1"/>
    <col min="3" max="3" width="12.75" customWidth="1"/>
    <col min="4" max="4" width="18.125" bestFit="1" customWidth="1"/>
  </cols>
  <sheetData>
    <row r="1" spans="1:4" ht="38.25" customHeight="1" x14ac:dyDescent="0.2">
      <c r="A1" s="22" t="s">
        <v>16</v>
      </c>
      <c r="B1" s="23" t="s">
        <v>17</v>
      </c>
      <c r="C1" s="23" t="s">
        <v>18</v>
      </c>
      <c r="D1" s="24" t="s">
        <v>19</v>
      </c>
    </row>
    <row r="2" spans="1:4" ht="33.75" customHeight="1" x14ac:dyDescent="0.2">
      <c r="A2" s="25" t="s">
        <v>20</v>
      </c>
      <c r="B2" s="3">
        <v>40000</v>
      </c>
      <c r="C2" s="3">
        <v>39200</v>
      </c>
      <c r="D2" s="26">
        <f>C2-B2</f>
        <v>-800</v>
      </c>
    </row>
    <row r="3" spans="1:4" ht="33.75" customHeight="1" x14ac:dyDescent="0.2">
      <c r="A3" s="25" t="s">
        <v>21</v>
      </c>
      <c r="B3" s="3">
        <v>112000</v>
      </c>
      <c r="C3" s="3">
        <v>128000</v>
      </c>
      <c r="D3" s="26">
        <f>C3-B3</f>
        <v>16000</v>
      </c>
    </row>
    <row r="4" spans="1:4" ht="33.75" customHeight="1" x14ac:dyDescent="0.2">
      <c r="A4" s="25" t="s">
        <v>22</v>
      </c>
      <c r="B4" s="3">
        <f>SUM(B2:B3)</f>
        <v>152000</v>
      </c>
      <c r="C4" s="3">
        <f t="shared" ref="C4:D4" si="0">SUM(C2:C3)</f>
        <v>167200</v>
      </c>
      <c r="D4" s="26">
        <f t="shared" si="0"/>
        <v>15200</v>
      </c>
    </row>
    <row r="5" spans="1:4" ht="33.75" customHeight="1" x14ac:dyDescent="0.2">
      <c r="A5" s="25" t="s">
        <v>23</v>
      </c>
      <c r="B5" s="21"/>
      <c r="C5" s="21"/>
      <c r="D5" s="27">
        <v>0</v>
      </c>
    </row>
    <row r="6" spans="1:4" ht="33.75" customHeight="1" thickBot="1" x14ac:dyDescent="0.25">
      <c r="A6" s="28" t="s">
        <v>24</v>
      </c>
      <c r="B6" s="29"/>
      <c r="C6" s="29"/>
      <c r="D6" s="30">
        <f>D4+D5</f>
        <v>15200</v>
      </c>
    </row>
    <row r="7" spans="1:4" ht="15" thickBot="1" x14ac:dyDescent="0.25"/>
    <row r="8" spans="1:4" ht="38.25" customHeight="1" x14ac:dyDescent="0.2">
      <c r="A8" s="22" t="s">
        <v>16</v>
      </c>
      <c r="B8" s="23" t="s">
        <v>17</v>
      </c>
      <c r="C8" s="23" t="s">
        <v>18</v>
      </c>
      <c r="D8" s="24" t="s">
        <v>19</v>
      </c>
    </row>
    <row r="9" spans="1:4" ht="33.75" customHeight="1" x14ac:dyDescent="0.2">
      <c r="A9" s="25" t="s">
        <v>20</v>
      </c>
      <c r="B9" s="3">
        <v>40000</v>
      </c>
      <c r="C9" s="3">
        <v>40400</v>
      </c>
      <c r="D9" s="26">
        <f>C9-B9</f>
        <v>400</v>
      </c>
    </row>
    <row r="10" spans="1:4" ht="33.75" customHeight="1" x14ac:dyDescent="0.2">
      <c r="A10" s="25" t="s">
        <v>21</v>
      </c>
      <c r="B10" s="3">
        <v>112000</v>
      </c>
      <c r="C10" s="3">
        <v>104000</v>
      </c>
      <c r="D10" s="26">
        <f>C10-B10</f>
        <v>-8000</v>
      </c>
    </row>
    <row r="11" spans="1:4" ht="33.75" customHeight="1" x14ac:dyDescent="0.2">
      <c r="A11" s="25" t="s">
        <v>22</v>
      </c>
      <c r="B11" s="3">
        <f>SUM(B9:B10)</f>
        <v>152000</v>
      </c>
      <c r="C11" s="3">
        <f>SUM(C9:C10)</f>
        <v>144400</v>
      </c>
      <c r="D11" s="26">
        <f>SUM(D9:D10)</f>
        <v>-7600</v>
      </c>
    </row>
    <row r="12" spans="1:4" ht="33.75" customHeight="1" x14ac:dyDescent="0.2">
      <c r="A12" s="25" t="s">
        <v>23</v>
      </c>
      <c r="B12" s="21"/>
      <c r="C12" s="21"/>
      <c r="D12" s="27">
        <v>0</v>
      </c>
    </row>
    <row r="13" spans="1:4" ht="33.75" customHeight="1" thickBot="1" x14ac:dyDescent="0.25">
      <c r="A13" s="28" t="s">
        <v>24</v>
      </c>
      <c r="B13" s="29"/>
      <c r="C13" s="29"/>
      <c r="D13" s="30">
        <f>D11+D12</f>
        <v>-7600</v>
      </c>
    </row>
    <row r="17" spans="2:2" x14ac:dyDescent="0.2">
      <c r="B17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EFC8-B784-4A56-A383-67B82FF8C58D}">
  <dimension ref="A1:B9"/>
  <sheetViews>
    <sheetView rightToLeft="1" workbookViewId="0">
      <selection activeCell="A13" sqref="A13"/>
    </sheetView>
  </sheetViews>
  <sheetFormatPr defaultRowHeight="14.25" x14ac:dyDescent="0.2"/>
  <cols>
    <col min="1" max="1" width="45.25" customWidth="1"/>
    <col min="2" max="2" width="11.125" bestFit="1" customWidth="1"/>
  </cols>
  <sheetData>
    <row r="1" spans="1:2" ht="24.75" customHeight="1" x14ac:dyDescent="0.2">
      <c r="A1" s="2" t="s">
        <v>2</v>
      </c>
      <c r="B1" s="3">
        <v>408000</v>
      </c>
    </row>
    <row r="2" spans="1:2" ht="24.75" customHeight="1" x14ac:dyDescent="0.2">
      <c r="A2" s="2" t="s">
        <v>0</v>
      </c>
      <c r="B2" s="3">
        <v>2000</v>
      </c>
    </row>
    <row r="3" spans="1:2" ht="24.75" customHeight="1" x14ac:dyDescent="0.2">
      <c r="A3" s="12" t="s">
        <v>1</v>
      </c>
      <c r="B3" s="13">
        <f>SUM(B1:B2)</f>
        <v>410000</v>
      </c>
    </row>
    <row r="4" spans="1:2" ht="35.25" customHeight="1" x14ac:dyDescent="0.2"/>
    <row r="5" spans="1:2" ht="24.75" customHeight="1" x14ac:dyDescent="0.2">
      <c r="A5" s="2" t="s">
        <v>5</v>
      </c>
      <c r="B5" s="3">
        <v>208000</v>
      </c>
    </row>
    <row r="6" spans="1:2" ht="24.75" customHeight="1" x14ac:dyDescent="0.2">
      <c r="A6" s="2" t="s">
        <v>6</v>
      </c>
      <c r="B6" s="3">
        <v>1000</v>
      </c>
    </row>
    <row r="7" spans="1:2" ht="24.75" customHeight="1" x14ac:dyDescent="0.2">
      <c r="A7" s="2" t="s">
        <v>7</v>
      </c>
      <c r="B7" s="3">
        <f>B5-B6</f>
        <v>207000</v>
      </c>
    </row>
    <row r="8" spans="1:2" ht="24.75" customHeight="1" x14ac:dyDescent="0.2">
      <c r="A8" s="2" t="s">
        <v>8</v>
      </c>
      <c r="B8" s="3">
        <v>205000</v>
      </c>
    </row>
    <row r="9" spans="1:2" ht="24.75" customHeight="1" x14ac:dyDescent="0.2">
      <c r="A9" s="12" t="s">
        <v>9</v>
      </c>
      <c r="B9" s="13">
        <f>B7-B8</f>
        <v>2000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rightToLeft="1" topLeftCell="A4" workbookViewId="0">
      <selection activeCell="A22" sqref="A22:C23"/>
    </sheetView>
  </sheetViews>
  <sheetFormatPr defaultRowHeight="14.25" x14ac:dyDescent="0.2"/>
  <cols>
    <col min="1" max="2" width="12.75" customWidth="1"/>
    <col min="3" max="3" width="34.75" bestFit="1" customWidth="1"/>
  </cols>
  <sheetData>
    <row r="1" spans="1:3" ht="20.25" customHeight="1" thickBot="1" x14ac:dyDescent="0.25">
      <c r="A1" s="5">
        <v>410000</v>
      </c>
      <c r="B1" s="6"/>
      <c r="C1" s="7" t="s">
        <v>3</v>
      </c>
    </row>
    <row r="2" spans="1:3" ht="20.25" customHeight="1" x14ac:dyDescent="0.2">
      <c r="A2" s="8"/>
      <c r="B2" s="5">
        <v>410000</v>
      </c>
      <c r="C2" s="9" t="s">
        <v>11</v>
      </c>
    </row>
    <row r="3" spans="1:3" ht="20.25" customHeight="1" thickBot="1" x14ac:dyDescent="0.25">
      <c r="A3" s="32" t="s">
        <v>4</v>
      </c>
      <c r="B3" s="33"/>
      <c r="C3" s="34"/>
    </row>
    <row r="4" spans="1:3" ht="20.25" customHeight="1" thickBot="1" x14ac:dyDescent="0.25">
      <c r="B4" s="1"/>
    </row>
    <row r="5" spans="1:3" x14ac:dyDescent="0.2">
      <c r="A5" s="14">
        <v>207000</v>
      </c>
      <c r="B5" s="6"/>
      <c r="C5" s="17" t="s">
        <v>12</v>
      </c>
    </row>
    <row r="6" spans="1:3" x14ac:dyDescent="0.2">
      <c r="A6" s="15"/>
      <c r="B6" s="2"/>
      <c r="C6" s="18" t="s">
        <v>10</v>
      </c>
    </row>
    <row r="7" spans="1:3" x14ac:dyDescent="0.2">
      <c r="A7" s="15"/>
      <c r="B7" s="4">
        <v>205000</v>
      </c>
      <c r="C7" s="19" t="s">
        <v>13</v>
      </c>
    </row>
    <row r="8" spans="1:3" x14ac:dyDescent="0.2">
      <c r="A8" s="16"/>
      <c r="B8" s="4">
        <v>2000</v>
      </c>
      <c r="C8" s="19" t="s">
        <v>14</v>
      </c>
    </row>
    <row r="9" spans="1:3" ht="18.75" customHeight="1" thickBot="1" x14ac:dyDescent="0.25">
      <c r="A9" s="32" t="s">
        <v>15</v>
      </c>
      <c r="B9" s="35"/>
      <c r="C9" s="34"/>
    </row>
    <row r="10" spans="1:3" ht="15" thickBot="1" x14ac:dyDescent="0.25"/>
    <row r="11" spans="1:3" ht="16.5" customHeight="1" x14ac:dyDescent="0.2">
      <c r="A11" s="5">
        <v>15200</v>
      </c>
      <c r="B11" s="6"/>
      <c r="C11" s="7" t="s">
        <v>25</v>
      </c>
    </row>
    <row r="12" spans="1:3" ht="16.5" customHeight="1" x14ac:dyDescent="0.2">
      <c r="A12" s="8"/>
      <c r="B12" s="4">
        <v>15200</v>
      </c>
      <c r="C12" s="9" t="s">
        <v>26</v>
      </c>
    </row>
    <row r="13" spans="1:3" ht="20.25" customHeight="1" thickBot="1" x14ac:dyDescent="0.25">
      <c r="A13" s="36" t="s">
        <v>27</v>
      </c>
      <c r="B13" s="37"/>
      <c r="C13" s="38"/>
    </row>
    <row r="14" spans="1:3" ht="15" thickBot="1" x14ac:dyDescent="0.25"/>
    <row r="15" spans="1:3" x14ac:dyDescent="0.2">
      <c r="A15" s="5">
        <v>15200</v>
      </c>
      <c r="B15" s="6"/>
      <c r="C15" s="7" t="s">
        <v>28</v>
      </c>
    </row>
    <row r="16" spans="1:3" ht="15" thickBot="1" x14ac:dyDescent="0.25">
      <c r="A16" s="10"/>
      <c r="B16" s="31">
        <v>15200</v>
      </c>
      <c r="C16" s="11" t="s">
        <v>29</v>
      </c>
    </row>
    <row r="17" spans="1:3" ht="15" thickBot="1" x14ac:dyDescent="0.25"/>
    <row r="18" spans="1:3" x14ac:dyDescent="0.2">
      <c r="A18" s="5">
        <v>7600</v>
      </c>
      <c r="B18" s="6"/>
      <c r="C18" s="7" t="s">
        <v>28</v>
      </c>
    </row>
    <row r="19" spans="1:3" x14ac:dyDescent="0.2">
      <c r="A19" s="8"/>
      <c r="B19" s="4">
        <v>7600</v>
      </c>
      <c r="C19" s="9" t="s">
        <v>31</v>
      </c>
    </row>
    <row r="20" spans="1:3" ht="16.5" thickBot="1" x14ac:dyDescent="0.25">
      <c r="A20" s="36" t="s">
        <v>27</v>
      </c>
      <c r="B20" s="37"/>
      <c r="C20" s="38"/>
    </row>
    <row r="21" spans="1:3" ht="15" thickBot="1" x14ac:dyDescent="0.25"/>
    <row r="22" spans="1:3" x14ac:dyDescent="0.2">
      <c r="A22" s="5">
        <v>7600</v>
      </c>
      <c r="B22" s="6"/>
      <c r="C22" s="7" t="s">
        <v>30</v>
      </c>
    </row>
    <row r="23" spans="1:3" ht="15" thickBot="1" x14ac:dyDescent="0.25">
      <c r="A23" s="10"/>
      <c r="B23" s="31">
        <v>7600</v>
      </c>
      <c r="C23" s="11" t="s">
        <v>26</v>
      </c>
    </row>
  </sheetData>
  <mergeCells count="4">
    <mergeCell ref="A3:C3"/>
    <mergeCell ref="A9:C9"/>
    <mergeCell ref="A13:C13"/>
    <mergeCell ref="A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محفظة مالية</vt:lpstr>
      <vt:lpstr>شراء وبيع السهم</vt:lpstr>
      <vt:lpstr> قيود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AYMAN</cp:lastModifiedBy>
  <dcterms:created xsi:type="dcterms:W3CDTF">2015-06-05T18:17:20Z</dcterms:created>
  <dcterms:modified xsi:type="dcterms:W3CDTF">2022-08-21T23:36:26Z</dcterms:modified>
</cp:coreProperties>
</file>